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a.pina\OneDrive - nosiepe\Ambiente de Trabalho\Conta Iº Trimestre 2022\VF\Versão Site\"/>
    </mc:Choice>
  </mc:AlternateContent>
  <bookViews>
    <workbookView xWindow="0" yWindow="0" windowWidth="28800" windowHeight="10830"/>
  </bookViews>
  <sheets>
    <sheet name="Mapa I_ Receitas do Estado" sheetId="1" r:id="rId1"/>
    <sheet name="Mapa II_ Despesas por Economica" sheetId="2" r:id="rId2"/>
    <sheet name="Mapa III_ Despesas por Organica" sheetId="3" r:id="rId3"/>
    <sheet name="Mapa IV_ Despesas por Funçõ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" localSheetId="0" hidden="1">[1]BOP!$A$36:$IV$36,[1]BOP!$A$44:$IV$44,[1]BOP!$A$59:$IV$59,[1]BOP!#REF!,[1]BOP!#REF!,[1]BOP!$A$79:$IV$79,[1]BOP!$A$81:$IV$88,[1]BOP!#REF!</definedName>
    <definedName name="_" hidden="1">[1]BOP!$A$36:$IV$36,[1]BOP!$A$44:$IV$44,[1]BOP!$A$59:$IV$59,[1]BOP!#REF!,[1]BOP!#REF!,[1]BOP!$A$79:$IV$79,[1]BOP!$A$81:$IV$88,[1]BOP!#REF!</definedName>
    <definedName name="_________OFE2" localSheetId="0" hidden="1">#REF!</definedName>
    <definedName name="_________OFE2" hidden="1">#REF!</definedName>
    <definedName name="________OFE2" localSheetId="0" hidden="1">#REF!</definedName>
    <definedName name="________OFE2" hidden="1">#REF!</definedName>
    <definedName name="_______OFE2" localSheetId="0" hidden="1">#REF!</definedName>
    <definedName name="_______OFE2" hidden="1">#REF!</definedName>
    <definedName name="______OFE2" localSheetId="0" hidden="1">#REF!</definedName>
    <definedName name="______OFE2" hidden="1">#REF!</definedName>
    <definedName name="_____OFE2" localSheetId="0" hidden="1">#REF!</definedName>
    <definedName name="_____OFE2" hidden="1">#REF!</definedName>
    <definedName name="____OFE2" localSheetId="0" hidden="1">#REF!</definedName>
    <definedName name="____OFE2" hidden="1">#REF!</definedName>
    <definedName name="___OFE2" localSheetId="0" hidden="1">#REF!</definedName>
    <definedName name="___OFE2" hidden="1">#REF!</definedName>
    <definedName name="__1__123Graph_AChart_1A" localSheetId="0" hidden="1">#REF!</definedName>
    <definedName name="__1__123Graph_AChart_1A" hidden="1">#REF!</definedName>
    <definedName name="__123Graph_A" localSheetId="0" hidden="1">#REF!</definedName>
    <definedName name="__123Graph_A" hidden="1">#REF!</definedName>
    <definedName name="__123Graph_ACurrent" localSheetId="0" hidden="1">#REF!</definedName>
    <definedName name="__123Graph_ACurrent" hidden="1">#REF!</definedName>
    <definedName name="__123Graph_B" localSheetId="0" hidden="1">#REF!</definedName>
    <definedName name="__123Graph_B" hidden="1">#REF!</definedName>
    <definedName name="__123Graph_BCurrent" localSheetId="0" hidden="1">#REF!</definedName>
    <definedName name="__123Graph_BCurrent" hidden="1">#REF!</definedName>
    <definedName name="__123Graph_C" localSheetId="0" hidden="1">[3]Work_sect!#REF!</definedName>
    <definedName name="__123Graph_C" hidden="1">[3]Work_sect!#REF!</definedName>
    <definedName name="__123Graph_D" localSheetId="0" hidden="1">[3]Work_sect!#REF!</definedName>
    <definedName name="__123Graph_D" hidden="1">[3]Work_sect!#REF!</definedName>
    <definedName name="__123Graph_E" localSheetId="0" hidden="1">[3]Work_sect!#REF!</definedName>
    <definedName name="__123Graph_E" hidden="1">[3]Work_sect!#REF!</definedName>
    <definedName name="__123Graph_F" localSheetId="0" hidden="1">[3]Work_sect!#REF!</definedName>
    <definedName name="__123Graph_F" hidden="1">[3]Work_sect!#REF!</definedName>
    <definedName name="__123Graph_X" localSheetId="0" hidden="1">#REF!</definedName>
    <definedName name="__123Graph_X" hidden="1">#REF!</definedName>
    <definedName name="__123Graph_XCurrent" localSheetId="0" hidden="1">#REF!</definedName>
    <definedName name="__123Graph_XCurrent" hidden="1">#REF!</definedName>
    <definedName name="__2__123Graph_AChart_2A" localSheetId="0" hidden="1">#REF!</definedName>
    <definedName name="__2__123Graph_AChart_2A" hidden="1">#REF!</definedName>
    <definedName name="__3__123Graph_AChart_3A" localSheetId="0" hidden="1">#REF!</definedName>
    <definedName name="__3__123Graph_AChart_3A" hidden="1">#REF!</definedName>
    <definedName name="__4__123Graph_AChart_4A" localSheetId="0" hidden="1">#REF!</definedName>
    <definedName name="__4__123Graph_AChart_4A" hidden="1">#REF!</definedName>
    <definedName name="__5__123Graph_BChart_1A" localSheetId="0" hidden="1">#REF!</definedName>
    <definedName name="__5__123Graph_BChart_1A" hidden="1">#REF!</definedName>
    <definedName name="__OFE2" localSheetId="0" hidden="1">#REF!</definedName>
    <definedName name="__OFE2" hidden="1">#REF!</definedName>
    <definedName name="_1_____123Graph_BChart_3A" localSheetId="0" hidden="1">[4]CPIINDEX!#REF!</definedName>
    <definedName name="_1_____123Graph_BChart_3A" hidden="1">[4]CPIINDEX!#REF!</definedName>
    <definedName name="_1___123Graph_AChart_1A" localSheetId="0" hidden="1">#REF!</definedName>
    <definedName name="_1___123Graph_AChart_1A" hidden="1">#REF!</definedName>
    <definedName name="_1__123Graph_AChart_1A" localSheetId="0" hidden="1">#REF!</definedName>
    <definedName name="_1__123Graph_AChart_1A" hidden="1">#REF!</definedName>
    <definedName name="_10____123Graph_XChart_3A" localSheetId="0" hidden="1">#REF!</definedName>
    <definedName name="_10____123Graph_XChart_3A" hidden="1">#REF!</definedName>
    <definedName name="_10___123Graph_XChart_1A" localSheetId="0" hidden="1">#REF!</definedName>
    <definedName name="_10___123Graph_XChart_1A" hidden="1">#REF!</definedName>
    <definedName name="_10__123Graph_XChart_1A" localSheetId="0" hidden="1">#REF!</definedName>
    <definedName name="_10__123Graph_XChart_1A" hidden="1">#REF!</definedName>
    <definedName name="_10__123Graph_XChart_3A" localSheetId="0" hidden="1">#REF!</definedName>
    <definedName name="_10__123Graph_XChart_3A" hidden="1">#REF!</definedName>
    <definedName name="_11____123Graph_XChart_4A" localSheetId="0" hidden="1">#REF!</definedName>
    <definedName name="_11____123Graph_XChart_4A" hidden="1">#REF!</definedName>
    <definedName name="_11___123Graph_XChart_2A" localSheetId="0" hidden="1">#REF!</definedName>
    <definedName name="_11___123Graph_XChart_2A" hidden="1">#REF!</definedName>
    <definedName name="_11__123Graph_BChart_4A" localSheetId="0" hidden="1">[4]CPIINDEX!#REF!</definedName>
    <definedName name="_11__123Graph_BChart_4A" hidden="1">[4]CPIINDEX!#REF!</definedName>
    <definedName name="_11__123Graph_XChart_2A" localSheetId="0" hidden="1">#REF!</definedName>
    <definedName name="_11__123Graph_XChart_2A" hidden="1">#REF!</definedName>
    <definedName name="_11__123Graph_XChart_4A" localSheetId="0" hidden="1">#REF!</definedName>
    <definedName name="_11__123Graph_XChart_4A" hidden="1">#REF!</definedName>
    <definedName name="_12___123Graph_AChart_1A" localSheetId="0" hidden="1">#REF!</definedName>
    <definedName name="_12___123Graph_AChart_1A" hidden="1">#REF!</definedName>
    <definedName name="_12___123Graph_XChart_3A" localSheetId="0" hidden="1">#REF!</definedName>
    <definedName name="_12___123Graph_XChart_3A" hidden="1">#REF!</definedName>
    <definedName name="_12__123Graph_XChart_1A" localSheetId="0" hidden="1">#REF!</definedName>
    <definedName name="_12__123Graph_XChart_1A" hidden="1">#REF!</definedName>
    <definedName name="_12__123Graph_XChart_3A" localSheetId="0" hidden="1">#REF!</definedName>
    <definedName name="_12__123Graph_XChart_3A" hidden="1">#REF!</definedName>
    <definedName name="_13___123Graph_AChart_2A" localSheetId="0" hidden="1">#REF!</definedName>
    <definedName name="_13___123Graph_AChart_2A" hidden="1">#REF!</definedName>
    <definedName name="_13___123Graph_XChart_4A" localSheetId="0" hidden="1">#REF!</definedName>
    <definedName name="_13___123Graph_XChart_4A" hidden="1">#REF!</definedName>
    <definedName name="_13__123Graph_XChart_2A" localSheetId="0" hidden="1">#REF!</definedName>
    <definedName name="_13__123Graph_XChart_2A" hidden="1">#REF!</definedName>
    <definedName name="_13__123Graph_XChart_4A" localSheetId="0" hidden="1">#REF!</definedName>
    <definedName name="_13__123Graph_XChart_4A" hidden="1">#REF!</definedName>
    <definedName name="_14___123Graph_AChart_3A" localSheetId="0" hidden="1">#REF!</definedName>
    <definedName name="_14___123Graph_AChart_3A" hidden="1">#REF!</definedName>
    <definedName name="_14__123Graph_XChart_3A" localSheetId="0" hidden="1">#REF!</definedName>
    <definedName name="_14__123Graph_XChart_3A" hidden="1">#REF!</definedName>
    <definedName name="_15___123Graph_AChart_4A" localSheetId="0" hidden="1">#REF!</definedName>
    <definedName name="_15___123Graph_AChart_4A" hidden="1">#REF!</definedName>
    <definedName name="_15__123Graph_XChart_4A" localSheetId="0" hidden="1">#REF!</definedName>
    <definedName name="_15__123Graph_XChart_4A" hidden="1">#REF!</definedName>
    <definedName name="_16___123Graph_BChart_1A" localSheetId="0" hidden="1">#REF!</definedName>
    <definedName name="_16___123Graph_BChart_1A" hidden="1">#REF!</definedName>
    <definedName name="_17___123Graph_BChart_3A" localSheetId="0" hidden="1">[4]CPIINDEX!#REF!</definedName>
    <definedName name="_17___123Graph_BChart_3A" hidden="1">[4]CPIINDEX!#REF!</definedName>
    <definedName name="_18___123Graph_BChart_4A" localSheetId="0" hidden="1">[4]CPIINDEX!#REF!</definedName>
    <definedName name="_18___123Graph_BChart_4A" hidden="1">[4]CPIINDEX!#REF!</definedName>
    <definedName name="_19___123Graph_XChart_1A" localSheetId="0" hidden="1">#REF!</definedName>
    <definedName name="_19___123Graph_XChart_1A" hidden="1">#REF!</definedName>
    <definedName name="_2_____123Graph_BChart_4A" localSheetId="0" hidden="1">[4]CPIINDEX!#REF!</definedName>
    <definedName name="_2_____123Graph_BChart_4A" hidden="1">[4]CPIINDEX!#REF!</definedName>
    <definedName name="_2___123Graph_AChart_2A" localSheetId="0" hidden="1">#REF!</definedName>
    <definedName name="_2___123Graph_AChart_2A" hidden="1">#REF!</definedName>
    <definedName name="_2__123Graph_AChart_2A" localSheetId="0" hidden="1">#REF!</definedName>
    <definedName name="_2__123Graph_AChart_2A" hidden="1">#REF!</definedName>
    <definedName name="_20___123Graph_XChart_2A" localSheetId="0" hidden="1">#REF!</definedName>
    <definedName name="_20___123Graph_XChart_2A" hidden="1">#REF!</definedName>
    <definedName name="_21___123Graph_XChart_3A" localSheetId="0" hidden="1">#REF!</definedName>
    <definedName name="_21___123Graph_XChart_3A" hidden="1">#REF!</definedName>
    <definedName name="_22___123Graph_XChart_4A" localSheetId="0" hidden="1">#REF!</definedName>
    <definedName name="_22___123Graph_XChart_4A" hidden="1">#REF!</definedName>
    <definedName name="_3____123Graph_AChart_1A" localSheetId="0" hidden="1">#REF!</definedName>
    <definedName name="_3____123Graph_AChart_1A" hidden="1">#REF!</definedName>
    <definedName name="_3___123Graph_AChart_3A" localSheetId="0" hidden="1">#REF!</definedName>
    <definedName name="_3___123Graph_AChart_3A" hidden="1">#REF!</definedName>
    <definedName name="_3__123Graph_AChart_3A" localSheetId="0" hidden="1">#REF!</definedName>
    <definedName name="_3__123Graph_AChart_3A" hidden="1">#REF!</definedName>
    <definedName name="_4____123Graph_AChart_2A" localSheetId="0" hidden="1">#REF!</definedName>
    <definedName name="_4____123Graph_AChart_2A" hidden="1">#REF!</definedName>
    <definedName name="_4___123Graph_AChart_4A" localSheetId="0" hidden="1">#REF!</definedName>
    <definedName name="_4___123Graph_AChart_4A" hidden="1">#REF!</definedName>
    <definedName name="_4__123Graph_AChart_4A" localSheetId="0" hidden="1">#REF!</definedName>
    <definedName name="_4__123Graph_AChart_4A" hidden="1">#REF!</definedName>
    <definedName name="_5____123Graph_AChart_3A" localSheetId="0" hidden="1">#REF!</definedName>
    <definedName name="_5____123Graph_AChart_3A" hidden="1">#REF!</definedName>
    <definedName name="_5___123Graph_BChart_1A" localSheetId="0" hidden="1">#REF!</definedName>
    <definedName name="_5___123Graph_BChart_1A" hidden="1">#REF!</definedName>
    <definedName name="_5__123Graph_BChart_1A" localSheetId="0" hidden="1">#REF!</definedName>
    <definedName name="_5__123Graph_BChart_1A" hidden="1">#REF!</definedName>
    <definedName name="_6____123Graph_AChart_4A" localSheetId="0" hidden="1">#REF!</definedName>
    <definedName name="_6____123Graph_AChart_4A" hidden="1">#REF!</definedName>
    <definedName name="_6__123Graph_BChart_3A" localSheetId="0" hidden="1">[4]CPIINDEX!#REF!</definedName>
    <definedName name="_6__123Graph_BChart_3A" hidden="1">[4]CPIINDEX!#REF!</definedName>
    <definedName name="_7____123Graph_BChart_1A" localSheetId="0" hidden="1">#REF!</definedName>
    <definedName name="_7____123Graph_BChart_1A" hidden="1">#REF!</definedName>
    <definedName name="_7___123Graph_BChart_3A" localSheetId="0" hidden="1">[4]CPIINDEX!#REF!</definedName>
    <definedName name="_7___123Graph_BChart_3A" hidden="1">[4]CPIINDEX!#REF!</definedName>
    <definedName name="_7__123Graph_BChart_3A" localSheetId="0" hidden="1">[4]CPIINDEX!#REF!</definedName>
    <definedName name="_7__123Graph_BChart_3A" hidden="1">[4]CPIINDEX!#REF!</definedName>
    <definedName name="_7__123Graph_BChart_4A" localSheetId="0" hidden="1">[4]CPIINDEX!#REF!</definedName>
    <definedName name="_7__123Graph_BChart_4A" hidden="1">[4]CPIINDEX!#REF!</definedName>
    <definedName name="_8____123Graph_XChart_1A" localSheetId="0" hidden="1">#REF!</definedName>
    <definedName name="_8____123Graph_XChart_1A" hidden="1">#REF!</definedName>
    <definedName name="_8__123Graph_BChart_3A" localSheetId="0" hidden="1">[4]CPIINDEX!#REF!</definedName>
    <definedName name="_8__123Graph_BChart_3A" hidden="1">[4]CPIINDEX!#REF!</definedName>
    <definedName name="_8__123Graph_XChart_1A" localSheetId="0" hidden="1">#REF!</definedName>
    <definedName name="_8__123Graph_XChart_1A" hidden="1">#REF!</definedName>
    <definedName name="_9____123Graph_XChart_2A" localSheetId="0" hidden="1">#REF!</definedName>
    <definedName name="_9____123Graph_XChart_2A" hidden="1">#REF!</definedName>
    <definedName name="_9___123Graph_BChart_4A" localSheetId="0" hidden="1">[4]CPIINDEX!#REF!</definedName>
    <definedName name="_9___123Graph_BChart_4A" hidden="1">[4]CPIINDEX!#REF!</definedName>
    <definedName name="_9__123Graph_BChart_4A" localSheetId="0" hidden="1">[4]CPIINDEX!#REF!</definedName>
    <definedName name="_9__123Graph_BChart_4A" hidden="1">[4]CPIINDEX!#REF!</definedName>
    <definedName name="_9__123Graph_XChart_2A" localSheetId="0" hidden="1">#REF!</definedName>
    <definedName name="_9__123Graph_XChart_2A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terd" localSheetId="0" hidden="1">#REF!</definedName>
    <definedName name="_filterd" hidden="1">#REF!</definedName>
    <definedName name="_xlnm._FilterDatabase" localSheetId="0" hidden="1">'Mapa I_ Receitas do Estado'!$A$12:$H$205</definedName>
    <definedName name="_xlnm._FilterDatabase" hidden="1">[5]C!$P$428:$T$428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OFE2" localSheetId="0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´" hidden="1">[1]BOP!$A$36:$IV$36,[1]BOP!$A$44:$IV$44,[1]BOP!$A$59:$IV$59,[1]BOP!#REF!,[1]BOP!#REF!,[1]BOP!$A$81:$IV$88</definedName>
    <definedName name="a" localSheetId="0">'[6]Table 1'!#REF!</definedName>
    <definedName name="a">'[6]Table 1'!#REF!</definedName>
    <definedName name="ab" localSheetId="0" hidden="1">#REF!</definedName>
    <definedName name="ab" hidden="1">#REF!</definedName>
    <definedName name="adfaedarew" localSheetId="0" hidden="1">{"SRB",#N/A,FALSE,"SRB"}</definedName>
    <definedName name="adfaedarew" hidden="1">{"SRB",#N/A,FALSE,"SRB"}</definedName>
    <definedName name="adfaedarew2" localSheetId="0" hidden="1">{"SRB",#N/A,FALSE,"SRB"}</definedName>
    <definedName name="adfaedarew2" hidden="1">{"SRB",#N/A,FALSE,"SRB"}</definedName>
    <definedName name="adfew" localSheetId="0" hidden="1">{"SRB",#N/A,FALSE,"SRB"}</definedName>
    <definedName name="adfew" hidden="1">{"SRB",#N/A,FALSE,"SRB"}</definedName>
    <definedName name="adfew2" localSheetId="0" hidden="1">{"SRB",#N/A,FALSE,"SRB"}</definedName>
    <definedName name="adfew2" hidden="1">{"SRB",#N/A,FALSE,"SRB"}</definedName>
    <definedName name="adfffff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localSheetId="0" hidden="1">{"SRC",#N/A,FALSE,"SRC"}</definedName>
    <definedName name="adreacd" hidden="1">{"SRC",#N/A,FALSE,"SRC"}</definedName>
    <definedName name="adreacd2" localSheetId="0" hidden="1">{"SRC",#N/A,FALSE,"SRC"}</definedName>
    <definedName name="adreacd2" hidden="1">{"SRC",#N/A,FALSE,"SRC"}</definedName>
    <definedName name="adreadh" localSheetId="0" hidden="1">{"SRB",#N/A,FALSE,"SRB"}</definedName>
    <definedName name="adreadh" hidden="1">{"SRB",#N/A,FALSE,"SRB"}</definedName>
    <definedName name="adreadh2" localSheetId="0" hidden="1">{"SRB",#N/A,FALSE,"SRB"}</definedName>
    <definedName name="adreadh2" hidden="1">{"SRB",#N/A,FALSE,"SRB"}</definedName>
    <definedName name="adsfae" localSheetId="0" hidden="1">{"SRA",#N/A,FALSE,"SRA";"SRB",#N/A,FALSE,"SRB";"SRC",#N/A,FALSE,"SRC"}</definedName>
    <definedName name="adsfae" hidden="1">{"SRA",#N/A,FALSE,"SRA";"SRB",#N/A,FALSE,"SRB";"SRC",#N/A,FALSE,"SRC"}</definedName>
    <definedName name="adsfeafyhgtuhjt" localSheetId="0" hidden="1">{"SRD",#N/A,FALSE,"SRA"}</definedName>
    <definedName name="adsfeafyhgtuhjt" hidden="1">{"SRD",#N/A,FALSE,"SRA"}</definedName>
    <definedName name="aedg" localSheetId="0" hidden="1">{"SRA",#N/A,FALSE,"SRA"}</definedName>
    <definedName name="aedg" hidden="1">{"SRA",#N/A,FALSE,"SRA"}</definedName>
    <definedName name="aer" localSheetId="0" hidden="1">{"SRA",#N/A,FALSE,"SRA";"SRB",#N/A,FALSE,"SRB";"SRC",#N/A,FALSE,"SRC"}</definedName>
    <definedName name="aer" hidden="1">{"SRA",#N/A,FALSE,"SRA";"SRB",#N/A,FALSE,"SRB";"SRC",#N/A,FALSE,"SRC"}</definedName>
    <definedName name="afce" localSheetId="0" hidden="1">{"SRB",#N/A,FALSE,"SRB"}</definedName>
    <definedName name="afce" hidden="1">{"SRB",#N/A,FALSE,"SRB"}</definedName>
    <definedName name="annie" localSheetId="0" hidden="1">{"SRB",#N/A,FALSE,"SRB"}</definedName>
    <definedName name="annie" hidden="1">{"SRB",#N/A,FALSE,"SRB"}</definedName>
    <definedName name="annie2" hidden="1">#REF!,#REF!,#REF!,#REF!,#REF!,#REF!,#REF!,#REF!,#REF!</definedName>
    <definedName name="anscount" hidden="1">1</definedName>
    <definedName name="_xlnm.Print_Area" localSheetId="0">'Mapa I_ Receitas do Estado'!$A$1:$H$207</definedName>
    <definedName name="_xlnm.Print_Area" localSheetId="1">'Mapa II_ Despesas por Economica'!$A$1:$L$139</definedName>
    <definedName name="_xlnm.Print_Area" localSheetId="2">'Mapa III_ Despesas por Organica'!$A$1:$L$38</definedName>
    <definedName name="_xlnm.Print_Area" localSheetId="3">'Mapa IV_ Despesas por Funções'!$A$1:$L$93</definedName>
    <definedName name="_xlnm.Print_Area">'[6]Table 1'!#REF!</definedName>
    <definedName name="as" hidden="1">[1]BOP!$A$36:$IV$36,[1]BOP!$A$44:$IV$44,[1]BOP!$A$59:$IV$59,[1]BOP!#REF!,[1]BOP!#REF!,[1]BOP!$A$81:$IV$88</definedName>
    <definedName name="asdfe" localSheetId="0" hidden="1">{"SRB",#N/A,FALSE,"SRB"}</definedName>
    <definedName name="asdfe" hidden="1">{"SRB",#N/A,FALSE,"SRB"}</definedName>
    <definedName name="aserfdrew" localSheetId="0" hidden="1">{"SRC",#N/A,FALSE,"SRC"}</definedName>
    <definedName name="aserfdrew" hidden="1">{"SRC",#N/A,FALSE,"SRC"}</definedName>
    <definedName name="aserss" localSheetId="0" hidden="1">{"SRD",#N/A,FALSE,"SRD"}</definedName>
    <definedName name="aserss" hidden="1">{"SRD",#N/A,FALSE,"SRD"}</definedName>
    <definedName name="cb" localSheetId="0" hidden="1">{"SRB",#N/A,FALSE,"SRB"}</definedName>
    <definedName name="cb" hidden="1">{"SRB",#N/A,FALSE,"SRB"}</definedName>
    <definedName name="cc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hidden="1">#REF!</definedName>
    <definedName name="Cenario21" hidden="1">[1]BOP!$A$36:$IV$36,[1]BOP!$A$44:$IV$44,[1]BOP!$A$59:$IV$59,[1]BOP!#REF!,[1]BOP!#REF!,[1]BOP!$A$79:$IV$79,[1]BOP!$A$81:$IV$88,[1]BOP!#REF!</definedName>
    <definedName name="cjhfrjhdfjhdfjhdf" localSheetId="0" hidden="1">#REF!</definedName>
    <definedName name="cjhfrjhdfjhdfjhdf" hidden="1">#REF!</definedName>
    <definedName name="Code" localSheetId="0" hidden="1">#REF!</definedName>
    <definedName name="Code" hidden="1">#REF!</definedName>
    <definedName name="Composition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v" localSheetId="0">{"Annually";"Semi-Annually";"Quarterly";"Bi-Monthly";"Monthly"}</definedName>
    <definedName name="cv">{"Annually";"Semi-Annually";"Quarterly";"Bi-Monthly";"Monthly"}</definedName>
    <definedName name="Cwvu.a." hidden="1">[1]BOP!$A$36:$IV$36,[1]BOP!$A$44:$IV$44,[1]BOP!$A$59:$IV$59,[1]BOP!#REF!,[1]BOP!#REF!,[1]BOP!$A$81:$IV$88</definedName>
    <definedName name="Cwvu.bop." hidden="1">[1]BOP!$A$36:$IV$36,[1]BOP!$A$44:$IV$44,[1]BOP!$A$59:$IV$59,[1]BOP!#REF!,[1]BOP!#REF!,[1]BOP!$A$81:$IV$88</definedName>
    <definedName name="Cwvu.bop.sr." hidden="1">[1]BOP!$A$36:$IV$36,[1]BOP!$A$44:$IV$44,[1]BOP!$A$59:$IV$59,[1]BOP!#REF!,[1]BOP!#REF!,[1]BOP!$A$81:$IV$88</definedName>
    <definedName name="Cwvu.bopsdr.sr." hidden="1">[1]BOP!$A$36:$IV$36,[1]BOP!$A$44:$IV$44,[1]BOP!$A$59:$IV$59,[1]BOP!#REF!,[1]BOP!#REF!,[1]BOP!$A$81:$IV$88</definedName>
    <definedName name="Cwvu.cotton." hidden="1">[1]BOP!$A$36:$IV$36,[1]BOP!$A$44:$IV$44,[1]BOP!$A$59:$IV$59,[1]BOP!#REF!,[1]BOP!#REF!,[1]BOP!$A$79:$IV$79,[1]BOP!$A$81:$IV$88,[1]BOP!#REF!</definedName>
    <definedName name="Cwvu.cottonall." hidden="1">[1]BOP!$A$36:$IV$36,[1]BOP!$A$44:$IV$44,[1]BOP!$A$59:$IV$59,[1]BOP!#REF!,[1]BOP!#REF!,[1]BOP!$A$79:$IV$79,[1]BOP!$A$81:$IV$88</definedName>
    <definedName name="Cwvu.exportdetails." hidden="1">[1]BOP!$A$36:$IV$36,[1]BOP!$A$44:$IV$44,[1]BOP!$A$59:$IV$59,[1]BOP!#REF!,[1]BOP!#REF!,[1]BOP!$A$79:$IV$79,[1]BOP!#REF!</definedName>
    <definedName name="Cwvu.exports." hidden="1">[1]BOP!$A$36:$IV$36,[1]BOP!$A$44:$IV$44,[1]BOP!$A$59:$IV$59,[1]BOP!#REF!,[1]BOP!#REF!,[1]BOP!$A$79:$IV$79,[1]BOP!$A$81:$IV$88,[1]BOP!#REF!</definedName>
    <definedName name="Cwvu.gold." hidden="1">[1]BOP!$A$36:$IV$36,[1]BOP!$A$44:$IV$44,[1]BOP!$A$59:$IV$59,[1]BOP!#REF!,[1]BOP!#REF!,[1]BOP!$A$79:$IV$79,[1]BOP!$A$81:$IV$88,[1]BOP!#REF!</definedName>
    <definedName name="Cwvu.goldall." hidden="1">[1]BOP!$A$36:$IV$36,[1]BOP!$A$44:$IV$44,[1]BOP!$A$59:$IV$59,[1]BOP!#REF!,[1]BOP!#REF!,[1]BOP!$A$79:$IV$79,[1]BOP!$A$81:$IV$88,[1]BOP!#REF!</definedName>
    <definedName name="Cwvu.IMPORT." localSheetId="0" hidden="1">#REF!</definedName>
    <definedName name="Cwvu.IMPORT." hidden="1">#REF!</definedName>
    <definedName name="Cwvu.imports." hidden="1">[1]BOP!$A$36:$IV$36,[1]BOP!$A$44:$IV$44,[1]BOP!$A$59:$IV$59,[1]BOP!#REF!,[1]BOP!#REF!,[1]BOP!$A$79:$IV$79,[1]BOP!$A$81:$IV$88,[1]BOP!#REF!,[1]BOP!#REF!</definedName>
    <definedName name="Cwvu.importsall." hidden="1">[1]BOP!$A$36:$IV$36,[1]BOP!$A$44:$IV$44,[1]BOP!$A$59:$IV$59,[1]BOP!#REF!,[1]BOP!#REF!,[1]BOP!$A$79:$IV$79,[1]BOP!$A$81:$IV$88,[1]BOP!#REF!,[1]BOP!#REF!</definedName>
    <definedName name="Cwvu.tot." hidden="1">[1]BOP!$A$36:$IV$36,[1]BOP!$A$44:$IV$44,[1]BOP!$A$59:$IV$59,[1]BOP!#REF!,[1]BOP!#REF!,[1]BOP!$A$79:$IV$79</definedName>
    <definedName name="D" localSheetId="0" hidden="1">{"Main Economic Indicators",#N/A,FALSE,"C"}</definedName>
    <definedName name="D" hidden="1">{"Main Economic Indicators",#N/A,FALSE,"C"}</definedName>
    <definedName name="d_" hidden="1">[1]BOP!$A$36:$IV$36,[1]BOP!$A$44:$IV$44,[1]BOP!$A$59:$IV$59,[1]BOP!#REF!,[1]BOP!#REF!,[1]BOP!$A$79:$IV$79,[1]BOP!$A$81:$IV$88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dd" hidden="1">#REF!,#REF!,#REF!,#REF!,#REF!,#REF!</definedName>
    <definedName name="de" localSheetId="0" hidden="1">#REF!</definedName>
    <definedName name="de" hidden="1">#REF!</definedName>
    <definedName name="Dez" localSheetId="0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hidden="1">#REF!</definedName>
    <definedName name="Discount" localSheetId="0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hidden="1">#REF!</definedName>
    <definedName name="Div" localSheetId="0" hidden="1">#REF!</definedName>
    <definedName name="Div" hidden="1">#REF!</definedName>
    <definedName name="DMXHUB" localSheetId="0">#REF!</definedName>
    <definedName name="DMXHUB">#REF!</definedName>
    <definedName name="ds" hidden="1">[1]BOP!$A$36:$IV$36,[1]BOP!$A$44:$IV$44,[1]BOP!$A$59:$IV$59,[1]BOP!#REF!,[1]BOP!#REF!,[1]BOP!$A$79:$IV$79,[1]BOP!$A$81:$IV$88,[1]BOP!#REF!</definedName>
    <definedName name="dsf" localSheetId="0" hidden="1">{"SRD",#N/A,FALSE,"SRD"}</definedName>
    <definedName name="dsf" hidden="1">{"SRD",#N/A,FALSE,"SRD"}</definedName>
    <definedName name="dsof" localSheetId="0" hidden="1">{"SRB",#N/A,FALSE,"SRB"}</definedName>
    <definedName name="dsof" hidden="1">{"SRB",#N/A,FALSE,"SRB"}</definedName>
    <definedName name="e" localSheetId="0" hidden="1">#REF!</definedName>
    <definedName name="e" hidden="1">#REF!</definedName>
    <definedName name="Economica" localSheetId="0" hidden="1">#REF!</definedName>
    <definedName name="Economica" hidden="1">#REF!</definedName>
    <definedName name="Edmir" hidden="1">[1]BOP!$A$36:$IV$36,[1]BOP!$A$44:$IV$44,[1]BOP!$A$59:$IV$59,[1]BOP!#REF!,[1]BOP!#REF!,[1]BOP!$A$79:$IV$79</definedName>
    <definedName name="EEEE" localSheetId="0" hidden="1">{"SRB",#N/A,FALSE,"SRB"}</definedName>
    <definedName name="EEEE" hidden="1">{"SRB",#N/A,FALSE,"SRB"}</definedName>
    <definedName name="EEEEE" localSheetId="0" hidden="1">{"SRD",#N/A,FALSE,"SRD"}</definedName>
    <definedName name="EEEEE" hidden="1">{"SRD",#N/A,FALSE,"SRD"}</definedName>
    <definedName name="EEEEEEE" localSheetId="0" hidden="1">{"SRC",#N/A,FALSE,"SRC"}</definedName>
    <definedName name="EEEEEEE" hidden="1">{"SRC",#N/A,FALSE,"SRC"}</definedName>
    <definedName name="er" localSheetId="0" hidden="1">{"Main Economic Indicators",#N/A,FALSE,"C"}</definedName>
    <definedName name="er" hidden="1">{"Main Economic Indicators",#N/A,FALSE,"C"}</definedName>
    <definedName name="erajoip" localSheetId="0" hidden="1">{"SRB",#N/A,FALSE,"SRB"}</definedName>
    <definedName name="erajoip" hidden="1">{"SRB",#N/A,FALSE,"SRB"}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{"SRC",#N/A,FALSE,"SRC"}</definedName>
    <definedName name="ert" hidden="1">{"SRC",#N/A,FALSE,"SRC"}</definedName>
    <definedName name="ew" hidden="1">[1]BOP!$A$36:$IV$36,[1]BOP!$A$44:$IV$44,[1]BOP!$A$59:$IV$59,[1]BOP!#REF!,[1]BOP!#REF!,[1]BOP!$A$79:$IV$79,[1]BOP!$A$81:$IV$88</definedName>
    <definedName name="ew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hidden="1">[1]BOP!$A$36:$IV$36,[1]BOP!$A$44:$IV$44,[1]BOP!$A$59:$IV$59,[1]BOP!#REF!,[1]BOP!#REF!,[1]BOP!$A$79:$IV$79,[1]BOP!$A$81:$IV$88,[1]BOP!#REF!</definedName>
    <definedName name="Exe" hidden="1">[1]BOP!$A$36:$IV$36,[1]BOP!$A$44:$IV$44,[1]BOP!$A$59:$IV$59,[1]BOP!#REF!,[1]BOP!#REF!,[1]BOP!$A$79:$IV$79,[1]BOP!$A$81:$IV$88,[1]BOP!#REF!,[1]BOP!#REF!</definedName>
    <definedName name="External_debt_indicators" localSheetId="0">#REF!:#REF!</definedName>
    <definedName name="External_debt_indicators">#REF!:#REF!</definedName>
    <definedName name="f" localSheetId="0" hidden="1">{"Main Economic Indicators",#N/A,FALSE,"C"}</definedName>
    <definedName name="f" hidden="1">{"Main Economic Indicators",#N/A,FALSE,"C"}</definedName>
    <definedName name="fb" localSheetId="0" hidden="1">{"SRD",#N/A,FALSE,"SRA"}</definedName>
    <definedName name="fb" hidden="1">{"SRD",#N/A,FALSE,"SRA"}</definedName>
    <definedName name="FCode" localSheetId="0" hidden="1">#REF!</definedName>
    <definedName name="FCode" hidden="1">#REF!</definedName>
    <definedName name="fddhfgjkljhlkjl" hidden="1">[1]BOP!$A$36:$IV$36,[1]BOP!$A$44:$IV$44,[1]BOP!$A$59:$IV$59,[1]BOP!#REF!,[1]BOP!#REF!,[1]BOP!$A$81:$IV$88</definedName>
    <definedName name="fdsbyg" localSheetId="0" hidden="1">{"SRA",#N/A,FALSE,"SRA"}</definedName>
    <definedName name="fdsbyg" hidden="1">{"SRA",#N/A,FALSE,"SRA"}</definedName>
    <definedName name="fergs" localSheetId="0" hidden="1">#REF!</definedName>
    <definedName name="fergs" hidden="1">#REF!</definedName>
    <definedName name="fgyn" localSheetId="0" hidden="1">{"SRD",#N/A,FALSE,"SRD"}</definedName>
    <definedName name="fgyn" hidden="1">{"SRD",#N/A,FALSE,"SRD"}</definedName>
    <definedName name="fpdate" localSheetId="0">#REF!</definedName>
    <definedName name="fpdate">#REF!</definedName>
    <definedName name="frequency" localSheetId="0">{"Annually";"Semi-Annually";"Quarterly";"Bi-Monthly";"Monthly"}</definedName>
    <definedName name="frequency">{"Annually";"Semi-Annually";"Quarterly";"Bi-Monthly";"Monthly"}</definedName>
    <definedName name="hg" hidden="1">[1]BOP!$A$36:$IV$36,[1]BOP!$A$44:$IV$44,[1]BOP!$A$59:$IV$59,[1]BOP!#REF!,[1]BOP!#REF!,[1]BOP!$A$79:$IV$79,[1]BOP!$A$81:$IV$88,[1]BOP!#REF!</definedName>
    <definedName name="HiddenRows" localSheetId="0" hidden="1">#REF!</definedName>
    <definedName name="HiddenRows" hidden="1">#REF!</definedName>
    <definedName name="hub" localSheetId="0">#REF!</definedName>
    <definedName name="hub">#REF!</definedName>
    <definedName name="JKHJK" localSheetId="0" hidden="1">{"SRD",#N/A,FALSE,"SRD"}</definedName>
    <definedName name="JKHJK" hidden="1">{"SRD",#N/A,FALSE,"SRD"}</definedName>
    <definedName name="jpo" localSheetId="0" hidden="1">{"SRB",#N/A,FALSE,"SRB"}</definedName>
    <definedName name="jpo" hidden="1">{"SRB",#N/A,FALSE,"SRB"}</definedName>
    <definedName name="loan_amount" localSheetId="0">#REF!</definedName>
    <definedName name="loan_amount">#REF!</definedName>
    <definedName name="month" localSheetId="0" hidden="1">{"SRD",#N/A,FALSE,"SRA"}</definedName>
    <definedName name="month" hidden="1">{"SRD",#N/A,FALSE,"SRA"}</definedName>
    <definedName name="monthly" localSheetId="0" hidden="1">{"SRA",#N/A,FALSE,"SRA";"SRB",#N/A,FALSE,"SRB";"SRC",#N/A,FALSE,"SRC"}</definedName>
    <definedName name="monthly" hidden="1">{"SRA",#N/A,FALSE,"SRA";"SRB",#N/A,FALSE,"SRB";"SRC",#N/A,FALSE,"SRC"}</definedName>
    <definedName name="months_per_period" localSheetId="0">INDEX({12,6,3,2,1},MATCH(#REF!,'Mapa I_ Receitas do Estado'!frequency,0))</definedName>
    <definedName name="months_per_period">#N/A</definedName>
    <definedName name="Municipio" localSheetId="0">#REF!</definedName>
    <definedName name="Municipio">#REF!</definedName>
    <definedName name="neta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>#REF!,#REF!</definedName>
    <definedName name="nnn" localSheetId="0" hidden="1">{"Main Economic Indicators",#N/A,FALSE,"C"}</definedName>
    <definedName name="nnn" hidden="1">{"Main Economic Indicators",#N/A,FALSE,"C"}</definedName>
    <definedName name="nper">[0]!term*[0]!periods_per_year</definedName>
    <definedName name="ofe_cenario2" localSheetId="0">'[6]Table 1'!#REF!</definedName>
    <definedName name="ofe_cenario2">'[6]Table 1'!#REF!</definedName>
    <definedName name="OrderTable" localSheetId="0" hidden="1">#REF!</definedName>
    <definedName name="OrderTable" hidden="1">#REF!</definedName>
    <definedName name="PARPA_Investimento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hidden="1">#REF!</definedName>
    <definedName name="payment" localSheetId="0">#REF!</definedName>
    <definedName name="payment">#REF!</definedName>
    <definedName name="periods_per_year" localSheetId="0">INDEX({1,2,4,6,12},MATCH(#REF!,'Mapa I_ Receitas do Estado'!frequency,0))</definedName>
    <definedName name="periods_per_year">#N/A</definedName>
    <definedName name="PJ_2014" localSheetId="0" hidden="1">#REF!</definedName>
    <definedName name="PJ_2014" hidden="1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blic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localSheetId="0" hidden="1">{"SRD",#N/A,FALSE,"SRD"}</definedName>
    <definedName name="qer5t" hidden="1">{"SRD",#N/A,FALSE,"SRD"}</definedName>
    <definedName name="qqq" localSheetId="0" hidden="1">{"Main Economic Indicators",#N/A,FALSE,"C"}</definedName>
    <definedName name="qqq" hidden="1">{"Main Economic Indicators",#N/A,FALSE,"C"}</definedName>
    <definedName name="qwe" localSheetId="0" hidden="1">{"SRB",#N/A,FALSE,"SRB"}</definedName>
    <definedName name="qwe" hidden="1">{"SRB",#N/A,FALSE,"SRB"}</definedName>
    <definedName name="qwewqe" localSheetId="0" hidden="1">{"SRD",#N/A,FALSE,"SRA"}</definedName>
    <definedName name="qwewqe" hidden="1">{"SRD",#N/A,FALSE,"SRA"}</definedName>
    <definedName name="qwewqeqw" localSheetId="0" hidden="1">{"SRA",#N/A,FALSE,"SRA"}</definedName>
    <definedName name="qwewqeqw" hidden="1">{"SRA",#N/A,FALSE,"SRA"}</definedName>
    <definedName name="rate" localSheetId="0">#REF!</definedName>
    <definedName name="rate">#REF!</definedName>
    <definedName name="RCArea" localSheetId="0" hidden="1">#REF!</definedName>
    <definedName name="RCArea" hidden="1">#REF!</definedName>
    <definedName name="Recy" localSheetId="0" hidden="1">#REF!</definedName>
    <definedName name="Recy" hidden="1">#REF!</definedName>
    <definedName name="REDTABB" localSheetId="0" hidden="1">{"SRB",#N/A,FALSE,"SRB"}</definedName>
    <definedName name="REDTABB" hidden="1">{"SRB",#N/A,FALSE,"SRB"}</definedName>
    <definedName name="ret" localSheetId="0" hidden="1">{"SRA",#N/A,FALSE,"SRA"}</definedName>
    <definedName name="ret" hidden="1">{"SRA",#N/A,FALSE,"SRA"}</definedName>
    <definedName name="rgsrt" localSheetId="0" hidden="1">{"SRC",#N/A,FALSE,"SRC"}</definedName>
    <definedName name="rgsrt" hidden="1">{"SRC",#N/A,FALSE,"SRC"}</definedName>
    <definedName name="RRR" localSheetId="0" hidden="1">{"SRA",#N/A,FALSE,"SRA"}</definedName>
    <definedName name="RRR" hidden="1">{"SRA",#N/A,FALSE,"SRA"}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hidden="1">#REF!,#REF!</definedName>
    <definedName name="Rwvu.IMPORT." localSheetId="0" hidden="1">#REF!</definedName>
    <definedName name="Rwvu.IMPORT." hidden="1">#REF!</definedName>
    <definedName name="Rwvu.Print." hidden="1">#N/A</definedName>
    <definedName name="ry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[4]CPIINDEX!#REF!</definedName>
    <definedName name="s" hidden="1">[4]CPIINDEX!#REF!</definedName>
    <definedName name="sAD" localSheetId="0" hidden="1">{"SRB",#N/A,FALSE,"SRB"}</definedName>
    <definedName name="sAD" hidden="1">{"SRB",#N/A,FALSE,"SRB"}</definedName>
    <definedName name="sdf" localSheetId="0" hidden="1">{"Main Economic Indicators",#N/A,FALSE,"C"}</definedName>
    <definedName name="sdf" hidden="1">{"Main Economic Indicators",#N/A,FALSE,"C"}</definedName>
    <definedName name="sersa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hidden="1">#REF!</definedName>
    <definedName name="t" localSheetId="0" hidden="1">{"Main Economic Indicators",#N/A,FALSE,"C"}</definedName>
    <definedName name="t" hidden="1">{"Main Economic Indicators",#N/A,FALSE,"C"}</definedName>
    <definedName name="tbl_ProdInfo" localSheetId="0" hidden="1">#REF!</definedName>
    <definedName name="tbl_ProdInfo" hidden="1">#REF!</definedName>
    <definedName name="term" localSheetId="0">#REF!</definedName>
    <definedName name="term">#REF!</definedName>
    <definedName name="TEST" localSheetId="0" hidden="1">{"SRD",#N/A,FALSE,"SRA"}</definedName>
    <definedName name="TEST" hidden="1">{"SRD",#N/A,FALSE,"SRA"}</definedName>
    <definedName name="titi" localSheetId="0" hidden="1">#REF!</definedName>
    <definedName name="titi" hidden="1">#REF!</definedName>
    <definedName name="_xlnm.Print_Titles" localSheetId="0">'Mapa I_ Receitas do Estado'!$1:$7</definedName>
    <definedName name="_xlnm.Print_Titles" localSheetId="1">'Mapa II_ Despesas por Economica'!$1:$5</definedName>
    <definedName name="_xlnm.Print_Titles" localSheetId="2">'Mapa III_ Despesas por Organica'!$1:$5</definedName>
    <definedName name="_xlnm.Print_Titles" localSheetId="3">'Mapa IV_ Despesas por Funções'!$1:$5</definedName>
    <definedName name="_xlnm.Print_Titles">[7]SUMMARY!$B$1:$D$65536,[7]SUMMARY!$A$3:$IV$5</definedName>
    <definedName name="ttt" localSheetId="0" hidden="1">{"Main Economic Indicators",#N/A,FALSE,"C"}</definedName>
    <definedName name="ttt" hidden="1">{"Main Economic Indicators",#N/A,FALSE,"C"}</definedName>
    <definedName name="tttt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vcdf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localSheetId="0" hidden="1">{"SRD",#N/A,FALSE,"SRA"}</definedName>
    <definedName name="w" hidden="1">{"SRD",#N/A,FALSE,"SRA"}</definedName>
    <definedName name="wert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localSheetId="0" hidden="1">{"SRB",#N/A,FALSE,"SRB"}</definedName>
    <definedName name="wertr" hidden="1">{"SRB",#N/A,FALSE,"SRB"}</definedName>
    <definedName name="wertwer" localSheetId="0" hidden="1">{"SRB",#N/A,FALSE,"SRB"}</definedName>
    <definedName name="wertwer" hidden="1">{"SRB",#N/A,FALSE,"SRB"}</definedName>
    <definedName name="wetwww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localSheetId="0" hidden="1">{"SRD",#N/A,FALSE,"SRD"}</definedName>
    <definedName name="wret" hidden="1">{"SRD",#N/A,FALSE,"SRD"}</definedName>
    <definedName name="wretre" localSheetId="0" hidden="1">{"SRB",#N/A,FALSE,"SRB"}</definedName>
    <definedName name="wretre" hidden="1">{"SRB",#N/A,FALSE,"SRB"}</definedName>
    <definedName name="wretwr" localSheetId="0" hidden="1">{"SRD",#N/A,FALSE,"SRA"}</definedName>
    <definedName name="wretwr" hidden="1">{"SRD",#N/A,FALSE,"SRA"}</definedName>
    <definedName name="wretwret" localSheetId="0" hidden="1">{"SRA",#N/A,FALSE,"SRA";"SRB",#N/A,FALSE,"SRB";"SRC",#N/A,FALSE,"SRC"}</definedName>
    <definedName name="wretwret" hidden="1">{"SRA",#N/A,FALSE,"SRA";"SRB",#N/A,FALSE,"SRB";"SRC",#N/A,FALSE,"SRC"}</definedName>
    <definedName name="wretwretret" localSheetId="0" hidden="1">{"SRB",#N/A,FALSE,"SRB"}</definedName>
    <definedName name="wretwretret" hidden="1">{"SRB",#N/A,FALSE,"SRB"}</definedName>
    <definedName name="wrn.cn." localSheetId="0" hidden="1">{"CN",#N/A,FALSE,"SEFI"}</definedName>
    <definedName name="wrn.cn." hidden="1">{"CN",#N/A,FALSE,"SEFI"}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Print._.Tabelas." localSheetId="0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localSheetId="0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localSheetId="0" hidden="1">{"red33",#N/A,FALSE,"Sheet1"}</definedName>
    <definedName name="wrn.red97." hidden="1">{"red33",#N/A,FALSE,"Sheet1"}</definedName>
    <definedName name="wrn.st1." localSheetId="0" hidden="1">{"ST1",#N/A,FALSE,"SOURCE"}</definedName>
    <definedName name="wrn.st1." hidden="1">{"ST1",#N/A,FALSE,"SOURCE"}</definedName>
    <definedName name="wrn.STAFF._.REPORT." localSheetId="0" hidden="1">{"SRA",#N/A,FALSE,"SRA";"SRB",#N/A,FALSE,"SRB";"SRC",#N/A,FALSE,"SRC"}</definedName>
    <definedName name="wrn.STAFF._.REPORT." hidden="1">{"SRA",#N/A,FALSE,"SRA";"SRB",#N/A,FALSE,"SRB";"SRC",#N/A,FALSE,"SRC"}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0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localSheetId="0" hidden="1">{"SRA",#N/A,FALSE,"SRA";"SRB",#N/A,FALSE,"SRB";"SRC",#N/A,FALSE,"SRC"}</definedName>
    <definedName name="wrtret" hidden="1">{"SRA",#N/A,FALSE,"SRA";"SRB",#N/A,FALSE,"SRB";"SRC",#N/A,FALSE,"SRC"}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localSheetId="0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localSheetId="0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localSheetId="0" hidden="1">{"SRB",#N/A,FALSE,"SRB"}</definedName>
    <definedName name="xyz" hidden="1">{"SRB",#N/A,FALSE,"SRB"}</definedName>
    <definedName name="y" localSheetId="0" hidden="1">{"Main Economic Indicators",#N/A,FALSE,"C"}</definedName>
    <definedName name="y" hidden="1">{"Main Economic Indicators",#N/A,FALSE,"C"}</definedName>
    <definedName name="Z_00C67BFA_FEDD_11D1_98B3_00C04FC96ABD_.wvu.Rows" hidden="1">[1]BOP!$A$36:$IV$36,[1]BOP!$A$44:$IV$44,[1]BOP!$A$59:$IV$59,[1]BOP!#REF!,[1]BOP!#REF!,[1]BOP!$A$81:$IV$88</definedName>
    <definedName name="Z_00C67BFB_FEDD_11D1_98B3_00C04FC96ABD_.wvu.Rows" hidden="1">[1]BOP!$A$36:$IV$36,[1]BOP!$A$44:$IV$44,[1]BOP!$A$59:$IV$59,[1]BOP!#REF!,[1]BOP!#REF!,[1]BOP!$A$81:$IV$88</definedName>
    <definedName name="Z_00C67BFC_FEDD_11D1_98B3_00C04FC96ABD_.wvu.Rows" hidden="1">[1]BOP!$A$36:$IV$36,[1]BOP!$A$44:$IV$44,[1]BOP!$A$59:$IV$59,[1]BOP!#REF!,[1]BOP!#REF!,[1]BOP!$A$81:$IV$88</definedName>
    <definedName name="Z_00C67BFD_FEDD_11D1_98B3_00C04FC96ABD_.wvu.Rows" hidden="1">[1]BOP!$A$36:$IV$36,[1]BOP!$A$44:$IV$44,[1]BOP!$A$59:$IV$59,[1]BOP!#REF!,[1]BOP!#REF!,[1]BOP!$A$81:$IV$88</definedName>
    <definedName name="Z_00C67BFE_FEDD_11D1_98B3_00C04FC96ABD_.wvu.Rows" hidden="1">[1]BOP!$A$36:$IV$36,[1]BOP!$A$44:$IV$44,[1]BOP!$A$59:$IV$59,[1]BOP!#REF!,[1]BOP!#REF!,[1]BOP!$A$79:$IV$79,[1]BOP!$A$81:$IV$88,[1]BOP!#REF!</definedName>
    <definedName name="Z_00C67BFF_FEDD_11D1_98B3_00C04FC96ABD_.wvu.Rows" hidden="1">[1]BOP!$A$36:$IV$36,[1]BOP!$A$44:$IV$44,[1]BOP!$A$59:$IV$59,[1]BOP!#REF!,[1]BOP!#REF!,[1]BOP!$A$79:$IV$79,[1]BOP!$A$81:$IV$88</definedName>
    <definedName name="Z_00C67C00_FEDD_11D1_98B3_00C04FC96ABD_.wvu.Rows" hidden="1">[1]BOP!$A$36:$IV$36,[1]BOP!$A$44:$IV$44,[1]BOP!$A$59:$IV$59,[1]BOP!#REF!,[1]BOP!#REF!,[1]BOP!$A$79:$IV$79,[1]BOP!#REF!</definedName>
    <definedName name="Z_00C67C01_FEDD_11D1_98B3_00C04FC96ABD_.wvu.Rows" hidden="1">[1]BOP!$A$36:$IV$36,[1]BOP!$A$44:$IV$44,[1]BOP!$A$59:$IV$59,[1]BOP!#REF!,[1]BOP!#REF!,[1]BOP!$A$79:$IV$79,[1]BOP!$A$81:$IV$88,[1]BOP!#REF!</definedName>
    <definedName name="Z_00C67C02_FEDD_11D1_98B3_00C04FC96ABD_.wvu.Rows" hidden="1">[1]BOP!$A$36:$IV$36,[1]BOP!$A$44:$IV$44,[1]BOP!$A$59:$IV$59,[1]BOP!#REF!,[1]BOP!#REF!,[1]BOP!$A$79:$IV$79,[1]BOP!$A$81:$IV$88,[1]BOP!#REF!</definedName>
    <definedName name="Z_00C67C03_FEDD_11D1_98B3_00C04FC96ABD_.wvu.Rows" hidden="1">[1]BOP!$A$36:$IV$36,[1]BOP!$A$44:$IV$44,[1]BOP!$A$59:$IV$59,[1]BOP!#REF!,[1]BOP!#REF!,[1]BOP!$A$79:$IV$79,[1]BOP!$A$81:$IV$88,[1]BOP!#REF!</definedName>
    <definedName name="Z_00C67C05_FEDD_11D1_98B3_00C04FC96ABD_.wvu.Rows" hidden="1">[1]BOP!$A$36:$IV$36,[1]BOP!$A$44:$IV$44,[1]BOP!$A$59:$IV$59,[1]BOP!#REF!,[1]BOP!#REF!,[1]BOP!$A$79:$IV$79,[1]BOP!$A$81:$IV$88,[1]BOP!#REF!,[1]BOP!#REF!</definedName>
    <definedName name="Z_00C67C06_FEDD_11D1_98B3_00C04FC96ABD_.wvu.Rows" hidden="1">[1]BOP!$A$36:$IV$36,[1]BOP!$A$44:$IV$44,[1]BOP!$A$59:$IV$59,[1]BOP!#REF!,[1]BOP!#REF!,[1]BOP!$A$79:$IV$79,[1]BOP!$A$81:$IV$88,[1]BOP!#REF!,[1]BOP!#REF!</definedName>
    <definedName name="Z_00C67C07_FEDD_11D1_98B3_00C04FC96ABD_.wvu.Rows" hidden="1">[1]BOP!$A$36:$IV$36,[1]BOP!$A$44:$IV$44,[1]BOP!$A$59:$IV$59,[1]BOP!#REF!,[1]BOP!#REF!,[1]BOP!$A$79:$IV$79</definedName>
    <definedName name="Z_112039D0_FF0B_11D1_98B3_00C04FC96ABD_.wvu.Rows" hidden="1">[1]BOP!$A$36:$IV$36,[1]BOP!$A$44:$IV$44,[1]BOP!$A$59:$IV$59,[1]BOP!#REF!,[1]BOP!#REF!,[1]BOP!$A$81:$IV$88</definedName>
    <definedName name="Z_112039D1_FF0B_11D1_98B3_00C04FC96ABD_.wvu.Rows" hidden="1">[1]BOP!$A$36:$IV$36,[1]BOP!$A$44:$IV$44,[1]BOP!$A$59:$IV$59,[1]BOP!#REF!,[1]BOP!#REF!,[1]BOP!$A$81:$IV$88</definedName>
    <definedName name="Z_112039D2_FF0B_11D1_98B3_00C04FC96ABD_.wvu.Rows" hidden="1">[1]BOP!$A$36:$IV$36,[1]BOP!$A$44:$IV$44,[1]BOP!$A$59:$IV$59,[1]BOP!#REF!,[1]BOP!#REF!,[1]BOP!$A$81:$IV$88</definedName>
    <definedName name="Z_112039D3_FF0B_11D1_98B3_00C04FC96ABD_.wvu.Rows" hidden="1">[1]BOP!$A$36:$IV$36,[1]BOP!$A$44:$IV$44,[1]BOP!$A$59:$IV$59,[1]BOP!#REF!,[1]BOP!#REF!,[1]BOP!$A$81:$IV$88</definedName>
    <definedName name="Z_112039D4_FF0B_11D1_98B3_00C04FC96ABD_.wvu.Rows" hidden="1">[1]BOP!$A$36:$IV$36,[1]BOP!$A$44:$IV$44,[1]BOP!$A$59:$IV$59,[1]BOP!#REF!,[1]BOP!#REF!,[1]BOP!$A$79:$IV$79,[1]BOP!$A$81:$IV$88,[1]BOP!#REF!</definedName>
    <definedName name="Z_112039D5_FF0B_11D1_98B3_00C04FC96ABD_.wvu.Rows" hidden="1">[1]BOP!$A$36:$IV$36,[1]BOP!$A$44:$IV$44,[1]BOP!$A$59:$IV$59,[1]BOP!#REF!,[1]BOP!#REF!,[1]BOP!$A$79:$IV$79,[1]BOP!$A$81:$IV$88</definedName>
    <definedName name="Z_112039D6_FF0B_11D1_98B3_00C04FC96ABD_.wvu.Rows" hidden="1">[1]BOP!$A$36:$IV$36,[1]BOP!$A$44:$IV$44,[1]BOP!$A$59:$IV$59,[1]BOP!#REF!,[1]BOP!#REF!,[1]BOP!$A$79:$IV$79,[1]BOP!#REF!</definedName>
    <definedName name="Z_112039D7_FF0B_11D1_98B3_00C04FC96ABD_.wvu.Rows" hidden="1">[1]BOP!$A$36:$IV$36,[1]BOP!$A$44:$IV$44,[1]BOP!$A$59:$IV$59,[1]BOP!#REF!,[1]BOP!#REF!,[1]BOP!$A$79:$IV$79,[1]BOP!$A$81:$IV$88,[1]BOP!#REF!</definedName>
    <definedName name="Z_112039D8_FF0B_11D1_98B3_00C04FC96ABD_.wvu.Rows" hidden="1">[1]BOP!$A$36:$IV$36,[1]BOP!$A$44:$IV$44,[1]BOP!$A$59:$IV$59,[1]BOP!#REF!,[1]BOP!#REF!,[1]BOP!$A$79:$IV$79,[1]BOP!$A$81:$IV$88,[1]BOP!#REF!</definedName>
    <definedName name="Z_112039D9_FF0B_11D1_98B3_00C04FC96ABD_.wvu.Rows" hidden="1">[1]BOP!$A$36:$IV$36,[1]BOP!$A$44:$IV$44,[1]BOP!$A$59:$IV$59,[1]BOP!#REF!,[1]BOP!#REF!,[1]BOP!$A$79:$IV$79,[1]BOP!$A$81:$IV$88,[1]BOP!#REF!</definedName>
    <definedName name="Z_112039DB_FF0B_11D1_98B3_00C04FC96ABD_.wvu.Rows" hidden="1">[1]BOP!$A$36:$IV$36,[1]BOP!$A$44:$IV$44,[1]BOP!$A$59:$IV$59,[1]BOP!#REF!,[1]BOP!#REF!,[1]BOP!$A$79:$IV$79,[1]BOP!$A$81:$IV$88,[1]BOP!#REF!,[1]BOP!#REF!</definedName>
    <definedName name="Z_112039DC_FF0B_11D1_98B3_00C04FC96ABD_.wvu.Rows" hidden="1">[1]BOP!$A$36:$IV$36,[1]BOP!$A$44:$IV$44,[1]BOP!$A$59:$IV$59,[1]BOP!#REF!,[1]BOP!#REF!,[1]BOP!$A$79:$IV$79,[1]BOP!$A$81:$IV$88,[1]BOP!#REF!,[1]BOP!#REF!</definedName>
    <definedName name="Z_112039DD_FF0B_11D1_98B3_00C04FC96ABD_.wvu.Rows" hidden="1">[1]BOP!$A$36:$IV$36,[1]BOP!$A$44:$IV$44,[1]BOP!$A$59:$IV$59,[1]BOP!#REF!,[1]BOP!#REF!,[1]BOP!$A$79:$IV$79</definedName>
    <definedName name="Z_112B8339_2081_11D2_BFD2_00A02466506E_.wvu.PrintTitles" localSheetId="0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1F4C2007_FFA7_11D1_98B6_00C04FC96ABD_.wvu.Rows" hidden="1">[1]BOP!$A$36:$IV$36,[1]BOP!$A$44:$IV$44,[1]BOP!$A$59:$IV$59,[1]BOP!#REF!,[1]BOP!#REF!,[1]BOP!$A$81:$IV$88</definedName>
    <definedName name="Z_1F4C2008_FFA7_11D1_98B6_00C04FC96ABD_.wvu.Rows" hidden="1">[1]BOP!$A$36:$IV$36,[1]BOP!$A$44:$IV$44,[1]BOP!$A$59:$IV$59,[1]BOP!#REF!,[1]BOP!#REF!,[1]BOP!$A$81:$IV$88</definedName>
    <definedName name="Z_1F4C2009_FFA7_11D1_98B6_00C04FC96ABD_.wvu.Rows" hidden="1">[1]BOP!$A$36:$IV$36,[1]BOP!$A$44:$IV$44,[1]BOP!$A$59:$IV$59,[1]BOP!#REF!,[1]BOP!#REF!,[1]BOP!$A$81:$IV$88</definedName>
    <definedName name="Z_1F4C200A_FFA7_11D1_98B6_00C04FC96ABD_.wvu.Rows" hidden="1">[1]BOP!$A$36:$IV$36,[1]BOP!$A$44:$IV$44,[1]BOP!$A$59:$IV$59,[1]BOP!#REF!,[1]BOP!#REF!,[1]BOP!$A$81:$IV$88</definedName>
    <definedName name="Z_1F4C200B_FFA7_11D1_98B6_00C04FC96ABD_.wvu.Rows" hidden="1">[1]BOP!$A$36:$IV$36,[1]BOP!$A$44:$IV$44,[1]BOP!$A$59:$IV$59,[1]BOP!#REF!,[1]BOP!#REF!,[1]BOP!$A$79:$IV$79,[1]BOP!$A$81:$IV$88,[1]BOP!#REF!</definedName>
    <definedName name="Z_1F4C200C_FFA7_11D1_98B6_00C04FC96ABD_.wvu.Rows" hidden="1">[1]BOP!$A$36:$IV$36,[1]BOP!$A$44:$IV$44,[1]BOP!$A$59:$IV$59,[1]BOP!#REF!,[1]BOP!#REF!,[1]BOP!$A$79:$IV$79,[1]BOP!$A$81:$IV$88</definedName>
    <definedName name="Z_1F4C200D_FFA7_11D1_98B6_00C04FC96ABD_.wvu.Rows" hidden="1">[1]BOP!$A$36:$IV$36,[1]BOP!$A$44:$IV$44,[1]BOP!$A$59:$IV$59,[1]BOP!#REF!,[1]BOP!#REF!,[1]BOP!$A$79:$IV$79,[1]BOP!#REF!</definedName>
    <definedName name="Z_1F4C200E_FFA7_11D1_98B6_00C04FC96ABD_.wvu.Rows" hidden="1">[1]BOP!$A$36:$IV$36,[1]BOP!$A$44:$IV$44,[1]BOP!$A$59:$IV$59,[1]BOP!#REF!,[1]BOP!#REF!,[1]BOP!$A$79:$IV$79,[1]BOP!$A$81:$IV$88,[1]BOP!#REF!</definedName>
    <definedName name="Z_1F4C200F_FFA7_11D1_98B6_00C04FC96ABD_.wvu.Rows" hidden="1">[1]BOP!$A$36:$IV$36,[1]BOP!$A$44:$IV$44,[1]BOP!$A$59:$IV$59,[1]BOP!#REF!,[1]BOP!#REF!,[1]BOP!$A$79:$IV$79,[1]BOP!$A$81:$IV$88,[1]BOP!#REF!</definedName>
    <definedName name="Z_1F4C2010_FFA7_11D1_98B6_00C04FC96ABD_.wvu.Rows" hidden="1">[1]BOP!$A$36:$IV$36,[1]BOP!$A$44:$IV$44,[1]BOP!$A$59:$IV$59,[1]BOP!#REF!,[1]BOP!#REF!,[1]BOP!$A$79:$IV$79,[1]BOP!$A$81:$IV$88,[1]BOP!#REF!</definedName>
    <definedName name="Z_1F4C2012_FFA7_11D1_98B6_00C04FC96ABD_.wvu.Rows" hidden="1">[1]BOP!$A$36:$IV$36,[1]BOP!$A$44:$IV$44,[1]BOP!$A$59:$IV$59,[1]BOP!#REF!,[1]BOP!#REF!,[1]BOP!$A$79:$IV$79,[1]BOP!$A$81:$IV$88,[1]BOP!#REF!,[1]BOP!#REF!</definedName>
    <definedName name="Z_1F4C2013_FFA7_11D1_98B6_00C04FC96ABD_.wvu.Rows" hidden="1">[1]BOP!$A$36:$IV$36,[1]BOP!$A$44:$IV$44,[1]BOP!$A$59:$IV$59,[1]BOP!#REF!,[1]BOP!#REF!,[1]BOP!$A$79:$IV$79,[1]BOP!$A$81:$IV$88,[1]BOP!#REF!,[1]BOP!#REF!</definedName>
    <definedName name="Z_1F4C2014_FFA7_11D1_98B6_00C04FC96ABD_.wvu.Rows" hidden="1">[1]BOP!$A$36:$IV$36,[1]BOP!$A$44:$IV$44,[1]BOP!$A$59:$IV$59,[1]BOP!#REF!,[1]BOP!#REF!,[1]BOP!$A$79:$IV$79</definedName>
    <definedName name="Z_49B0A4B0_963B_11D1_BFD1_00A02466B680_.wvu.Rows" hidden="1">[1]BOP!$A$36:$IV$36,[1]BOP!$A$44:$IV$44,[1]BOP!$A$59:$IV$59,[1]BOP!#REF!,[1]BOP!#REF!,[1]BOP!$A$81:$IV$88</definedName>
    <definedName name="Z_49B0A4B1_963B_11D1_BFD1_00A02466B680_.wvu.Rows" hidden="1">[1]BOP!$A$36:$IV$36,[1]BOP!$A$44:$IV$44,[1]BOP!$A$59:$IV$59,[1]BOP!#REF!,[1]BOP!#REF!,[1]BOP!$A$81:$IV$88</definedName>
    <definedName name="Z_49B0A4B4_963B_11D1_BFD1_00A02466B680_.wvu.Rows" hidden="1">[1]BOP!$A$36:$IV$36,[1]BOP!$A$44:$IV$44,[1]BOP!$A$59:$IV$59,[1]BOP!#REF!,[1]BOP!#REF!,[1]BOP!$A$79:$IV$79,[1]BOP!$A$81:$IV$88,[1]BOP!#REF!</definedName>
    <definedName name="Z_49B0A4B5_963B_11D1_BFD1_00A02466B680_.wvu.Rows" hidden="1">[1]BOP!$A$36:$IV$36,[1]BOP!$A$44:$IV$44,[1]BOP!$A$59:$IV$59,[1]BOP!#REF!,[1]BOP!#REF!,[1]BOP!$A$79:$IV$79,[1]BOP!$A$81:$IV$88</definedName>
    <definedName name="Z_49B0A4B6_963B_11D1_BFD1_00A02466B680_.wvu.Rows" hidden="1">[1]BOP!$A$36:$IV$36,[1]BOP!$A$44:$IV$44,[1]BOP!$A$59:$IV$59,[1]BOP!#REF!,[1]BOP!#REF!,[1]BOP!$A$79:$IV$79,[1]BOP!#REF!</definedName>
    <definedName name="Z_49B0A4B7_963B_11D1_BFD1_00A02466B680_.wvu.Rows" hidden="1">[1]BOP!$A$36:$IV$36,[1]BOP!$A$44:$IV$44,[1]BOP!$A$59:$IV$59,[1]BOP!#REF!,[1]BOP!#REF!,[1]BOP!$A$79:$IV$79,[1]BOP!$A$81:$IV$88,[1]BOP!#REF!</definedName>
    <definedName name="Z_49B0A4B8_963B_11D1_BFD1_00A02466B680_.wvu.Rows" hidden="1">[1]BOP!$A$36:$IV$36,[1]BOP!$A$44:$IV$44,[1]BOP!$A$59:$IV$59,[1]BOP!#REF!,[1]BOP!#REF!,[1]BOP!$A$79:$IV$79,[1]BOP!$A$81:$IV$88,[1]BOP!#REF!</definedName>
    <definedName name="Z_49B0A4B9_963B_11D1_BFD1_00A02466B680_.wvu.Rows" hidden="1">[1]BOP!$A$36:$IV$36,[1]BOP!$A$44:$IV$44,[1]BOP!$A$59:$IV$59,[1]BOP!#REF!,[1]BOP!#REF!,[1]BOP!$A$79:$IV$79,[1]BOP!$A$81:$IV$88,[1]BOP!#REF!</definedName>
    <definedName name="Z_49B0A4BB_963B_11D1_BFD1_00A02466B680_.wvu.Rows" hidden="1">[1]BOP!$A$36:$IV$36,[1]BOP!$A$44:$IV$44,[1]BOP!$A$59:$IV$59,[1]BOP!#REF!,[1]BOP!#REF!,[1]BOP!$A$79:$IV$79,[1]BOP!$A$81:$IV$88,[1]BOP!#REF!,[1]BOP!#REF!</definedName>
    <definedName name="Z_49B0A4BC_963B_11D1_BFD1_00A02466B680_.wvu.Rows" hidden="1">[1]BOP!$A$36:$IV$36,[1]BOP!$A$44:$IV$44,[1]BOP!$A$59:$IV$59,[1]BOP!#REF!,[1]BOP!#REF!,[1]BOP!$A$79:$IV$79,[1]BOP!$A$81:$IV$88,[1]BOP!#REF!,[1]BOP!#REF!</definedName>
    <definedName name="Z_49B0A4BD_963B_11D1_BFD1_00A02466B680_.wvu.Rows" hidden="1">[1]BOP!$A$36:$IV$36,[1]BOP!$A$44:$IV$44,[1]BOP!$A$59:$IV$59,[1]BOP!#REF!,[1]BOP!#REF!,[1]BOP!$A$79:$IV$79</definedName>
    <definedName name="Z_65976840_70A2_11D2_BFD1_C1F7123CE332_.wvu.PrintTitles" localSheetId="0" hidden="1">#REF!,#REF!</definedName>
    <definedName name="Z_65976840_70A2_11D2_BFD1_C1F7123CE332_.wvu.PrintTitles" hidden="1">#REF!,#REF!</definedName>
    <definedName name="Z_9E0C48F8_FFCC_11D1_98BA_00C04FC96ABD_.wvu.Rows" hidden="1">[1]BOP!$A$36:$IV$36,[1]BOP!$A$44:$IV$44,[1]BOP!$A$59:$IV$59,[1]BOP!#REF!,[1]BOP!#REF!,[1]BOP!$A$81:$IV$88</definedName>
    <definedName name="Z_9E0C48F9_FFCC_11D1_98BA_00C04FC96ABD_.wvu.Rows" hidden="1">[1]BOP!$A$36:$IV$36,[1]BOP!$A$44:$IV$44,[1]BOP!$A$59:$IV$59,[1]BOP!#REF!,[1]BOP!#REF!,[1]BOP!$A$81:$IV$88</definedName>
    <definedName name="Z_9E0C48FA_FFCC_11D1_98BA_00C04FC96ABD_.wvu.Rows" hidden="1">[1]BOP!$A$36:$IV$36,[1]BOP!$A$44:$IV$44,[1]BOP!$A$59:$IV$59,[1]BOP!#REF!,[1]BOP!#REF!,[1]BOP!$A$81:$IV$88</definedName>
    <definedName name="Z_9E0C48FB_FFCC_11D1_98BA_00C04FC96ABD_.wvu.Rows" hidden="1">[1]BOP!$A$36:$IV$36,[1]BOP!$A$44:$IV$44,[1]BOP!$A$59:$IV$59,[1]BOP!#REF!,[1]BOP!#REF!,[1]BOP!$A$81:$IV$88</definedName>
    <definedName name="Z_9E0C48FC_FFCC_11D1_98BA_00C04FC96ABD_.wvu.Rows" hidden="1">[1]BOP!$A$36:$IV$36,[1]BOP!$A$44:$IV$44,[1]BOP!$A$59:$IV$59,[1]BOP!#REF!,[1]BOP!#REF!,[1]BOP!$A$79:$IV$79,[1]BOP!$A$81:$IV$88,[1]BOP!#REF!</definedName>
    <definedName name="Z_9E0C48FD_FFCC_11D1_98BA_00C04FC96ABD_.wvu.Rows" hidden="1">[1]BOP!$A$36:$IV$36,[1]BOP!$A$44:$IV$44,[1]BOP!$A$59:$IV$59,[1]BOP!#REF!,[1]BOP!#REF!,[1]BOP!$A$79:$IV$79,[1]BOP!$A$81:$IV$88</definedName>
    <definedName name="Z_9E0C48FE_FFCC_11D1_98BA_00C04FC96ABD_.wvu.Rows" hidden="1">[1]BOP!$A$36:$IV$36,[1]BOP!$A$44:$IV$44,[1]BOP!$A$59:$IV$59,[1]BOP!#REF!,[1]BOP!#REF!,[1]BOP!$A$79:$IV$79,[1]BOP!#REF!</definedName>
    <definedName name="Z_9E0C48FF_FFCC_11D1_98BA_00C04FC96ABD_.wvu.Rows" hidden="1">[1]BOP!$A$36:$IV$36,[1]BOP!$A$44:$IV$44,[1]BOP!$A$59:$IV$59,[1]BOP!#REF!,[1]BOP!#REF!,[1]BOP!$A$79:$IV$79,[1]BOP!$A$81:$IV$88,[1]BOP!#REF!</definedName>
    <definedName name="Z_9E0C4900_FFCC_11D1_98BA_00C04FC96ABD_.wvu.Rows" hidden="1">[1]BOP!$A$36:$IV$36,[1]BOP!$A$44:$IV$44,[1]BOP!$A$59:$IV$59,[1]BOP!#REF!,[1]BOP!#REF!,[1]BOP!$A$79:$IV$79,[1]BOP!$A$81:$IV$88,[1]BOP!#REF!</definedName>
    <definedName name="Z_9E0C4901_FFCC_11D1_98BA_00C04FC96ABD_.wvu.Rows" hidden="1">[1]BOP!$A$36:$IV$36,[1]BOP!$A$44:$IV$44,[1]BOP!$A$59:$IV$59,[1]BOP!#REF!,[1]BOP!#REF!,[1]BOP!$A$79:$IV$79,[1]BOP!$A$81:$IV$88,[1]BOP!#REF!</definedName>
    <definedName name="Z_9E0C4903_FFCC_11D1_98BA_00C04FC96ABD_.wvu.Rows" hidden="1">[1]BOP!$A$36:$IV$36,[1]BOP!$A$44:$IV$44,[1]BOP!$A$59:$IV$59,[1]BOP!#REF!,[1]BOP!#REF!,[1]BOP!$A$79:$IV$79,[1]BOP!$A$81:$IV$88,[1]BOP!#REF!,[1]BOP!#REF!</definedName>
    <definedName name="Z_9E0C4904_FFCC_11D1_98BA_00C04FC96ABD_.wvu.Rows" hidden="1">[1]BOP!$A$36:$IV$36,[1]BOP!$A$44:$IV$44,[1]BOP!$A$59:$IV$59,[1]BOP!#REF!,[1]BOP!#REF!,[1]BOP!$A$79:$IV$79,[1]BOP!$A$81:$IV$88,[1]BOP!#REF!,[1]BOP!#REF!</definedName>
    <definedName name="Z_9E0C4905_FFCC_11D1_98BA_00C04FC96ABD_.wvu.Rows" hidden="1">[1]BOP!$A$36:$IV$36,[1]BOP!$A$44:$IV$44,[1]BOP!$A$59:$IV$59,[1]BOP!#REF!,[1]BOP!#REF!,[1]BOP!$A$79:$IV$79</definedName>
    <definedName name="Z_B424DD41_AAD0_11D2_BFD1_00A02466506E_.wvu.PrintTitles" localSheetId="0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hidden="1">#REF!,#REF!</definedName>
    <definedName name="Z_C21FAE85_013A_11D2_98BD_00C04FC96ABD_.wvu.Rows" hidden="1">[1]BOP!$A$36:$IV$36,[1]BOP!$A$44:$IV$44,[1]BOP!$A$59:$IV$59,[1]BOP!#REF!,[1]BOP!#REF!,[1]BOP!$A$81:$IV$88</definedName>
    <definedName name="Z_C21FAE86_013A_11D2_98BD_00C04FC96ABD_.wvu.Rows" hidden="1">[1]BOP!$A$36:$IV$36,[1]BOP!$A$44:$IV$44,[1]BOP!$A$59:$IV$59,[1]BOP!#REF!,[1]BOP!#REF!,[1]BOP!$A$81:$IV$88</definedName>
    <definedName name="Z_C21FAE87_013A_11D2_98BD_00C04FC96ABD_.wvu.Rows" hidden="1">[1]BOP!$A$36:$IV$36,[1]BOP!$A$44:$IV$44,[1]BOP!$A$59:$IV$59,[1]BOP!#REF!,[1]BOP!#REF!,[1]BOP!$A$81:$IV$88</definedName>
    <definedName name="Z_C21FAE88_013A_11D2_98BD_00C04FC96ABD_.wvu.Rows" hidden="1">[1]BOP!$A$36:$IV$36,[1]BOP!$A$44:$IV$44,[1]BOP!$A$59:$IV$59,[1]BOP!#REF!,[1]BOP!#REF!,[1]BOP!$A$81:$IV$88</definedName>
    <definedName name="Z_C21FAE89_013A_11D2_98BD_00C04FC96ABD_.wvu.Rows" hidden="1">[1]BOP!$A$36:$IV$36,[1]BOP!$A$44:$IV$44,[1]BOP!$A$59:$IV$59,[1]BOP!#REF!,[1]BOP!#REF!,[1]BOP!$A$79:$IV$79,[1]BOP!$A$81:$IV$88,[1]BOP!#REF!</definedName>
    <definedName name="Z_C21FAE8A_013A_11D2_98BD_00C04FC96ABD_.wvu.Rows" hidden="1">[1]BOP!$A$36:$IV$36,[1]BOP!$A$44:$IV$44,[1]BOP!$A$59:$IV$59,[1]BOP!#REF!,[1]BOP!#REF!,[1]BOP!$A$79:$IV$79,[1]BOP!$A$81:$IV$88</definedName>
    <definedName name="Z_C21FAE8B_013A_11D2_98BD_00C04FC96ABD_.wvu.Rows" hidden="1">[1]BOP!$A$36:$IV$36,[1]BOP!$A$44:$IV$44,[1]BOP!$A$59:$IV$59,[1]BOP!#REF!,[1]BOP!#REF!,[1]BOP!$A$79:$IV$79,[1]BOP!#REF!</definedName>
    <definedName name="Z_C21FAE8C_013A_11D2_98BD_00C04FC96ABD_.wvu.Rows" hidden="1">[1]BOP!$A$36:$IV$36,[1]BOP!$A$44:$IV$44,[1]BOP!$A$59:$IV$59,[1]BOP!#REF!,[1]BOP!#REF!,[1]BOP!$A$79:$IV$79,[1]BOP!$A$81:$IV$88,[1]BOP!#REF!</definedName>
    <definedName name="Z_C21FAE8D_013A_11D2_98BD_00C04FC96ABD_.wvu.Rows" hidden="1">[1]BOP!$A$36:$IV$36,[1]BOP!$A$44:$IV$44,[1]BOP!$A$59:$IV$59,[1]BOP!#REF!,[1]BOP!#REF!,[1]BOP!$A$79:$IV$79,[1]BOP!$A$81:$IV$88,[1]BOP!#REF!</definedName>
    <definedName name="Z_C21FAE8E_013A_11D2_98BD_00C04FC96ABD_.wvu.Rows" hidden="1">[1]BOP!$A$36:$IV$36,[1]BOP!$A$44:$IV$44,[1]BOP!$A$59:$IV$59,[1]BOP!#REF!,[1]BOP!#REF!,[1]BOP!$A$79:$IV$79,[1]BOP!$A$81:$IV$88,[1]BOP!#REF!</definedName>
    <definedName name="Z_C21FAE90_013A_11D2_98BD_00C04FC96ABD_.wvu.Rows" hidden="1">[1]BOP!$A$36:$IV$36,[1]BOP!$A$44:$IV$44,[1]BOP!$A$59:$IV$59,[1]BOP!#REF!,[1]BOP!#REF!,[1]BOP!$A$79:$IV$79,[1]BOP!$A$81:$IV$88,[1]BOP!#REF!,[1]BOP!#REF!</definedName>
    <definedName name="Z_C21FAE91_013A_11D2_98BD_00C04FC96ABD_.wvu.Rows" hidden="1">[1]BOP!$A$36:$IV$36,[1]BOP!$A$44:$IV$44,[1]BOP!$A$59:$IV$59,[1]BOP!#REF!,[1]BOP!#REF!,[1]BOP!$A$79:$IV$79,[1]BOP!$A$81:$IV$88,[1]BOP!#REF!,[1]BOP!#REF!</definedName>
    <definedName name="Z_C21FAE92_013A_11D2_98BD_00C04FC96ABD_.wvu.Rows" hidden="1">[1]BOP!$A$36:$IV$36,[1]BOP!$A$44:$IV$44,[1]BOP!$A$59:$IV$59,[1]BOP!#REF!,[1]BOP!#REF!,[1]BOP!$A$79:$IV$79</definedName>
    <definedName name="Z_CF25EF4A_FFAB_11D1_98B7_00C04FC96ABD_.wvu.Rows" hidden="1">[1]BOP!$A$36:$IV$36,[1]BOP!$A$44:$IV$44,[1]BOP!$A$59:$IV$59,[1]BOP!#REF!,[1]BOP!#REF!,[1]BOP!$A$81:$IV$88</definedName>
    <definedName name="Z_CF25EF4B_FFAB_11D1_98B7_00C04FC96ABD_.wvu.Rows" hidden="1">[1]BOP!$A$36:$IV$36,[1]BOP!$A$44:$IV$44,[1]BOP!$A$59:$IV$59,[1]BOP!#REF!,[1]BOP!#REF!,[1]BOP!$A$81:$IV$88</definedName>
    <definedName name="Z_CF25EF4C_FFAB_11D1_98B7_00C04FC96ABD_.wvu.Rows" hidden="1">[1]BOP!$A$36:$IV$36,[1]BOP!$A$44:$IV$44,[1]BOP!$A$59:$IV$59,[1]BOP!#REF!,[1]BOP!#REF!,[1]BOP!$A$81:$IV$88</definedName>
    <definedName name="Z_CF25EF4D_FFAB_11D1_98B7_00C04FC96ABD_.wvu.Rows" hidden="1">[1]BOP!$A$36:$IV$36,[1]BOP!$A$44:$IV$44,[1]BOP!$A$59:$IV$59,[1]BOP!#REF!,[1]BOP!#REF!,[1]BOP!$A$81:$IV$88</definedName>
    <definedName name="Z_CF25EF4E_FFAB_11D1_98B7_00C04FC96ABD_.wvu.Rows" hidden="1">[1]BOP!$A$36:$IV$36,[1]BOP!$A$44:$IV$44,[1]BOP!$A$59:$IV$59,[1]BOP!#REF!,[1]BOP!#REF!,[1]BOP!$A$79:$IV$79,[1]BOP!$A$81:$IV$88,[1]BOP!#REF!</definedName>
    <definedName name="Z_CF25EF4F_FFAB_11D1_98B7_00C04FC96ABD_.wvu.Rows" hidden="1">[1]BOP!$A$36:$IV$36,[1]BOP!$A$44:$IV$44,[1]BOP!$A$59:$IV$59,[1]BOP!#REF!,[1]BOP!#REF!,[1]BOP!$A$79:$IV$79,[1]BOP!$A$81:$IV$88</definedName>
    <definedName name="Z_CF25EF50_FFAB_11D1_98B7_00C04FC96ABD_.wvu.Rows" hidden="1">[1]BOP!$A$36:$IV$36,[1]BOP!$A$44:$IV$44,[1]BOP!$A$59:$IV$59,[1]BOP!#REF!,[1]BOP!#REF!,[1]BOP!$A$79:$IV$79,[1]BOP!#REF!</definedName>
    <definedName name="Z_CF25EF51_FFAB_11D1_98B7_00C04FC96ABD_.wvu.Rows" hidden="1">[1]BOP!$A$36:$IV$36,[1]BOP!$A$44:$IV$44,[1]BOP!$A$59:$IV$59,[1]BOP!#REF!,[1]BOP!#REF!,[1]BOP!$A$79:$IV$79,[1]BOP!$A$81:$IV$88,[1]BOP!#REF!</definedName>
    <definedName name="Z_CF25EF52_FFAB_11D1_98B7_00C04FC96ABD_.wvu.Rows" hidden="1">[1]BOP!$A$36:$IV$36,[1]BOP!$A$44:$IV$44,[1]BOP!$A$59:$IV$59,[1]BOP!#REF!,[1]BOP!#REF!,[1]BOP!$A$79:$IV$79,[1]BOP!$A$81:$IV$88,[1]BOP!#REF!</definedName>
    <definedName name="Z_CF25EF53_FFAB_11D1_98B7_00C04FC96ABD_.wvu.Rows" hidden="1">[1]BOP!$A$36:$IV$36,[1]BOP!$A$44:$IV$44,[1]BOP!$A$59:$IV$59,[1]BOP!#REF!,[1]BOP!#REF!,[1]BOP!$A$79:$IV$79,[1]BOP!$A$81:$IV$88,[1]BOP!#REF!</definedName>
    <definedName name="Z_CF25EF55_FFAB_11D1_98B7_00C04FC96ABD_.wvu.Rows" hidden="1">[1]BOP!$A$36:$IV$36,[1]BOP!$A$44:$IV$44,[1]BOP!$A$59:$IV$59,[1]BOP!#REF!,[1]BOP!#REF!,[1]BOP!$A$79:$IV$79,[1]BOP!$A$81:$IV$88,[1]BOP!#REF!,[1]BOP!#REF!</definedName>
    <definedName name="Z_CF25EF56_FFAB_11D1_98B7_00C04FC96ABD_.wvu.Rows" hidden="1">[1]BOP!$A$36:$IV$36,[1]BOP!$A$44:$IV$44,[1]BOP!$A$59:$IV$59,[1]BOP!#REF!,[1]BOP!#REF!,[1]BOP!$A$79:$IV$79,[1]BOP!$A$81:$IV$88,[1]BOP!#REF!,[1]BOP!#REF!</definedName>
    <definedName name="Z_CF25EF57_FFAB_11D1_98B7_00C04FC96ABD_.wvu.Rows" hidden="1">[1]BOP!$A$36:$IV$36,[1]BOP!$A$44:$IV$44,[1]BOP!$A$59:$IV$59,[1]BOP!#REF!,[1]BOP!#REF!,[1]BOP!$A$79:$IV$79</definedName>
    <definedName name="Z_E6B74681_BCE1_11D2_BFD1_00A02466506E_.wvu.PrintTitles" localSheetId="0" hidden="1">#REF!,#REF!</definedName>
    <definedName name="Z_E6B74681_BCE1_11D2_BFD1_00A02466506E_.wvu.PrintTitles" hidden="1">#REF!,#REF!</definedName>
    <definedName name="Z_EA8011E5_017A_11D2_98BD_00C04FC96ABD_.wvu.Rows" hidden="1">[1]BOP!$A$36:$IV$36,[1]BOP!$A$44:$IV$44,[1]BOP!$A$59:$IV$59,[1]BOP!#REF!,[1]BOP!#REF!,[1]BOP!$A$79:$IV$79,[1]BOP!$A$81:$IV$88</definedName>
    <definedName name="Z_EA8011E6_017A_11D2_98BD_00C04FC96ABD_.wvu.Rows" hidden="1">[1]BOP!$A$36:$IV$36,[1]BOP!$A$44:$IV$44,[1]BOP!$A$59:$IV$59,[1]BOP!#REF!,[1]BOP!#REF!,[1]BOP!$A$79:$IV$79,[1]BOP!#REF!</definedName>
    <definedName name="Z_EA8011E9_017A_11D2_98BD_00C04FC96ABD_.wvu.Rows" hidden="1">[1]BOP!$A$36:$IV$36,[1]BOP!$A$44:$IV$44,[1]BOP!$A$59:$IV$59,[1]BOP!#REF!,[1]BOP!#REF!,[1]BOP!$A$79:$IV$79,[1]BOP!$A$81:$IV$88,[1]BOP!#REF!</definedName>
    <definedName name="Z_EA8011EC_017A_11D2_98BD_00C04FC96ABD_.wvu.Rows" hidden="1">[1]BOP!$A$36:$IV$36,[1]BOP!$A$44:$IV$44,[1]BOP!$A$59:$IV$59,[1]BOP!#REF!,[1]BOP!#REF!,[1]BOP!$A$79:$IV$79,[1]BOP!$A$81:$IV$88,[1]BOP!#REF!,[1]BOP!#REF!</definedName>
    <definedName name="Z_EA86CE3A_00A2_11D2_98BC_00C04FC96ABD_.wvu.Rows" hidden="1">[1]BOP!$A$36:$IV$36,[1]BOP!$A$44:$IV$44,[1]BOP!$A$59:$IV$59,[1]BOP!#REF!,[1]BOP!#REF!,[1]BOP!$A$81:$IV$88</definedName>
    <definedName name="Z_EA86CE3B_00A2_11D2_98BC_00C04FC96ABD_.wvu.Rows" hidden="1">[1]BOP!$A$36:$IV$36,[1]BOP!$A$44:$IV$44,[1]BOP!$A$59:$IV$59,[1]BOP!#REF!,[1]BOP!#REF!,[1]BOP!$A$81:$IV$88</definedName>
    <definedName name="Z_EA86CE3C_00A2_11D2_98BC_00C04FC96ABD_.wvu.Rows" hidden="1">[1]BOP!$A$36:$IV$36,[1]BOP!$A$44:$IV$44,[1]BOP!$A$59:$IV$59,[1]BOP!#REF!,[1]BOP!#REF!,[1]BOP!$A$81:$IV$88</definedName>
    <definedName name="Z_EA86CE3D_00A2_11D2_98BC_00C04FC96ABD_.wvu.Rows" hidden="1">[1]BOP!$A$36:$IV$36,[1]BOP!$A$44:$IV$44,[1]BOP!$A$59:$IV$59,[1]BOP!#REF!,[1]BOP!#REF!,[1]BOP!$A$81:$IV$88</definedName>
    <definedName name="Z_EA86CE3E_00A2_11D2_98BC_00C04FC96ABD_.wvu.Rows" hidden="1">[1]BOP!$A$36:$IV$36,[1]BOP!$A$44:$IV$44,[1]BOP!$A$59:$IV$59,[1]BOP!#REF!,[1]BOP!#REF!,[1]BOP!$A$79:$IV$79,[1]BOP!$A$81:$IV$88,[1]BOP!#REF!</definedName>
    <definedName name="Z_EA86CE3F_00A2_11D2_98BC_00C04FC96ABD_.wvu.Rows" hidden="1">[1]BOP!$A$36:$IV$36,[1]BOP!$A$44:$IV$44,[1]BOP!$A$59:$IV$59,[1]BOP!#REF!,[1]BOP!#REF!,[1]BOP!$A$79:$IV$79,[1]BOP!$A$81:$IV$88</definedName>
    <definedName name="Z_EA86CE40_00A2_11D2_98BC_00C04FC96ABD_.wvu.Rows" hidden="1">[1]BOP!$A$36:$IV$36,[1]BOP!$A$44:$IV$44,[1]BOP!$A$59:$IV$59,[1]BOP!#REF!,[1]BOP!#REF!,[1]BOP!$A$79:$IV$79,[1]BOP!#REF!</definedName>
    <definedName name="Z_EA86CE41_00A2_11D2_98BC_00C04FC96ABD_.wvu.Rows" hidden="1">[1]BOP!$A$36:$IV$36,[1]BOP!$A$44:$IV$44,[1]BOP!$A$59:$IV$59,[1]BOP!#REF!,[1]BOP!#REF!,[1]BOP!$A$79:$IV$79,[1]BOP!$A$81:$IV$88,[1]BOP!#REF!</definedName>
    <definedName name="Z_EA86CE42_00A2_11D2_98BC_00C04FC96ABD_.wvu.Rows" hidden="1">[1]BOP!$A$36:$IV$36,[1]BOP!$A$44:$IV$44,[1]BOP!$A$59:$IV$59,[1]BOP!#REF!,[1]BOP!#REF!,[1]BOP!$A$79:$IV$79,[1]BOP!$A$81:$IV$88,[1]BOP!#REF!</definedName>
    <definedName name="Z_EA86CE43_00A2_11D2_98BC_00C04FC96ABD_.wvu.Rows" hidden="1">[1]BOP!$A$36:$IV$36,[1]BOP!$A$44:$IV$44,[1]BOP!$A$59:$IV$59,[1]BOP!#REF!,[1]BOP!#REF!,[1]BOP!$A$79:$IV$79,[1]BOP!$A$81:$IV$88,[1]BOP!#REF!</definedName>
    <definedName name="Z_EA86CE45_00A2_11D2_98BC_00C04FC96ABD_.wvu.Rows" hidden="1">[1]BOP!$A$36:$IV$36,[1]BOP!$A$44:$IV$44,[1]BOP!$A$59:$IV$59,[1]BOP!#REF!,[1]BOP!#REF!,[1]BOP!$A$79:$IV$79,[1]BOP!$A$81:$IV$88,[1]BOP!#REF!,[1]BOP!#REF!</definedName>
    <definedName name="Z_EA86CE46_00A2_11D2_98BC_00C04FC96ABD_.wvu.Rows" hidden="1">[1]BOP!$A$36:$IV$36,[1]BOP!$A$44:$IV$44,[1]BOP!$A$59:$IV$59,[1]BOP!#REF!,[1]BOP!#REF!,[1]BOP!$A$79:$IV$79,[1]BOP!$A$81:$IV$88,[1]BOP!#REF!,[1]BOP!#REF!</definedName>
    <definedName name="Z_EA86CE47_00A2_11D2_98BC_00C04FC96ABD_.wvu.Rows" hidden="1">[1]BOP!$A$36:$IV$36,[1]BOP!$A$44:$IV$44,[1]BOP!$A$59:$IV$59,[1]BOP!#REF!,[1]BOP!#REF!,[1]BOP!$A$79:$IV$79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0" i="4" l="1"/>
  <c r="L89" i="4"/>
  <c r="L88" i="4"/>
  <c r="L87" i="4"/>
  <c r="L86" i="4"/>
  <c r="L85" i="4"/>
  <c r="L84" i="4"/>
  <c r="L83" i="4"/>
  <c r="L81" i="4"/>
  <c r="L80" i="4"/>
  <c r="L79" i="4"/>
  <c r="L78" i="4"/>
  <c r="L76" i="4"/>
  <c r="L75" i="4"/>
  <c r="L74" i="4"/>
  <c r="L73" i="4"/>
  <c r="L72" i="4"/>
  <c r="L70" i="4"/>
  <c r="L71" i="4"/>
  <c r="L68" i="4"/>
  <c r="L65" i="4"/>
  <c r="L64" i="4"/>
  <c r="L63" i="4"/>
  <c r="L62" i="4"/>
  <c r="L60" i="4"/>
  <c r="L59" i="4"/>
  <c r="L58" i="4"/>
  <c r="L56" i="4"/>
  <c r="L55" i="4"/>
  <c r="L54" i="4"/>
  <c r="L52" i="4"/>
  <c r="L49" i="4"/>
  <c r="L48" i="4"/>
  <c r="L47" i="4"/>
  <c r="L46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8" i="4"/>
  <c r="L25" i="4"/>
  <c r="L24" i="4"/>
  <c r="L23" i="4"/>
  <c r="L22" i="4"/>
  <c r="L20" i="4"/>
  <c r="L19" i="4"/>
  <c r="L16" i="4"/>
  <c r="L15" i="4"/>
  <c r="L14" i="4"/>
  <c r="L12" i="4"/>
  <c r="L11" i="4"/>
  <c r="L10" i="4"/>
  <c r="L9" i="4"/>
  <c r="L8" i="4"/>
  <c r="L7" i="4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136" i="2"/>
  <c r="L134" i="2"/>
  <c r="L133" i="2"/>
  <c r="L132" i="2"/>
  <c r="L131" i="2"/>
  <c r="L130" i="2"/>
  <c r="L129" i="2"/>
  <c r="L128" i="2"/>
  <c r="L126" i="2"/>
  <c r="L125" i="2"/>
  <c r="L124" i="2"/>
  <c r="L123" i="2"/>
  <c r="L122" i="2"/>
  <c r="L121" i="2"/>
  <c r="L120" i="2"/>
  <c r="L118" i="2"/>
  <c r="L115" i="2"/>
  <c r="L114" i="2"/>
  <c r="L113" i="2"/>
  <c r="L112" i="2"/>
  <c r="L111" i="2"/>
  <c r="L110" i="2"/>
  <c r="L109" i="2"/>
  <c r="L108" i="2"/>
  <c r="L107" i="2"/>
  <c r="L106" i="2"/>
  <c r="L105" i="2"/>
  <c r="L103" i="2"/>
  <c r="L102" i="2"/>
  <c r="L101" i="2"/>
  <c r="L100" i="2"/>
  <c r="L98" i="2"/>
  <c r="L97" i="2"/>
  <c r="L96" i="2"/>
  <c r="L95" i="2"/>
  <c r="L94" i="2"/>
  <c r="L93" i="2"/>
  <c r="L92" i="2"/>
  <c r="L91" i="2"/>
  <c r="L90" i="2"/>
  <c r="L89" i="2"/>
  <c r="L88" i="2"/>
  <c r="L86" i="2"/>
  <c r="L85" i="2"/>
  <c r="L84" i="2"/>
  <c r="L83" i="2"/>
  <c r="L82" i="2"/>
  <c r="L81" i="2"/>
  <c r="L80" i="2"/>
  <c r="L79" i="2"/>
  <c r="L78" i="2"/>
  <c r="L77" i="2"/>
  <c r="L76" i="2"/>
  <c r="L72" i="2"/>
  <c r="L70" i="2"/>
  <c r="L68" i="2"/>
  <c r="L66" i="2"/>
  <c r="L65" i="2"/>
  <c r="L64" i="2"/>
  <c r="L63" i="2"/>
  <c r="L61" i="2"/>
  <c r="L60" i="2"/>
  <c r="L59" i="2"/>
  <c r="L58" i="2"/>
  <c r="L57" i="2"/>
  <c r="L56" i="2"/>
  <c r="L55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7" i="2"/>
  <c r="L36" i="2"/>
  <c r="L35" i="2"/>
  <c r="L34" i="2"/>
  <c r="L33" i="2"/>
  <c r="L32" i="2"/>
  <c r="L31" i="2"/>
  <c r="L29" i="2"/>
  <c r="L28" i="2"/>
  <c r="L27" i="2"/>
  <c r="L26" i="2"/>
  <c r="L25" i="2"/>
  <c r="L24" i="2"/>
  <c r="L22" i="2"/>
  <c r="L21" i="2"/>
  <c r="L20" i="2"/>
  <c r="L19" i="2"/>
  <c r="L18" i="2"/>
  <c r="L17" i="2"/>
  <c r="L16" i="2"/>
  <c r="L14" i="2"/>
  <c r="L13" i="2"/>
  <c r="L12" i="2"/>
  <c r="L11" i="2"/>
  <c r="L10" i="2"/>
  <c r="L9" i="2"/>
  <c r="L8" i="2"/>
  <c r="L6" i="2"/>
  <c r="H198" i="1"/>
  <c r="H196" i="1"/>
  <c r="H195" i="1"/>
  <c r="H190" i="1"/>
  <c r="H189" i="1"/>
  <c r="H188" i="1"/>
  <c r="H187" i="1"/>
  <c r="H185" i="1"/>
  <c r="H181" i="1"/>
  <c r="H180" i="1"/>
  <c r="H179" i="1"/>
  <c r="H178" i="1"/>
  <c r="H176" i="1"/>
  <c r="H175" i="1"/>
  <c r="H174" i="1"/>
  <c r="H171" i="1"/>
  <c r="H170" i="1"/>
  <c r="H168" i="1"/>
  <c r="H167" i="1"/>
  <c r="H165" i="1"/>
  <c r="H164" i="1"/>
  <c r="H161" i="1"/>
  <c r="H160" i="1"/>
  <c r="H159" i="1"/>
  <c r="H156" i="1"/>
  <c r="H155" i="1"/>
  <c r="H154" i="1"/>
  <c r="H151" i="1"/>
  <c r="H149" i="1"/>
  <c r="H147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3" i="1"/>
  <c r="H131" i="1"/>
  <c r="H130" i="1"/>
  <c r="H129" i="1"/>
  <c r="H124" i="1"/>
  <c r="H123" i="1"/>
  <c r="H122" i="1"/>
  <c r="H121" i="1"/>
  <c r="H119" i="1"/>
  <c r="H118" i="1"/>
  <c r="H117" i="1"/>
  <c r="H116" i="1"/>
  <c r="H111" i="1"/>
  <c r="H105" i="1"/>
  <c r="H102" i="1"/>
  <c r="H101" i="1"/>
  <c r="H100" i="1"/>
  <c r="H99" i="1"/>
  <c r="H95" i="1"/>
  <c r="H94" i="1"/>
  <c r="H93" i="1"/>
  <c r="H92" i="1"/>
  <c r="H90" i="1"/>
  <c r="H85" i="1"/>
  <c r="H84" i="1"/>
  <c r="H83" i="1"/>
  <c r="H78" i="1"/>
  <c r="H77" i="1"/>
  <c r="H76" i="1"/>
  <c r="H73" i="1"/>
  <c r="H64" i="1"/>
  <c r="H63" i="1"/>
  <c r="H55" i="1"/>
  <c r="H50" i="1"/>
  <c r="H48" i="1"/>
  <c r="H44" i="1"/>
  <c r="H41" i="1"/>
  <c r="H40" i="1"/>
  <c r="H38" i="1"/>
  <c r="H36" i="1"/>
  <c r="H34" i="1"/>
  <c r="H32" i="1"/>
  <c r="H31" i="1"/>
  <c r="H30" i="1"/>
  <c r="H29" i="1"/>
  <c r="H28" i="1"/>
  <c r="H24" i="1"/>
  <c r="H23" i="1"/>
  <c r="H22" i="1"/>
  <c r="H21" i="1"/>
  <c r="H20" i="1"/>
  <c r="H17" i="1"/>
  <c r="H14" i="1"/>
  <c r="H52" i="1" l="1"/>
  <c r="H53" i="1"/>
  <c r="H27" i="1"/>
  <c r="H150" i="1"/>
  <c r="H166" i="1"/>
  <c r="L54" i="2"/>
  <c r="H71" i="1"/>
  <c r="H72" i="1"/>
  <c r="H86" i="1"/>
  <c r="H120" i="1"/>
  <c r="H152" i="1"/>
  <c r="H153" i="1"/>
  <c r="L29" i="4"/>
  <c r="L69" i="4"/>
  <c r="H98" i="1"/>
  <c r="H109" i="1"/>
  <c r="H140" i="1"/>
  <c r="H203" i="1"/>
  <c r="H206" i="1"/>
  <c r="L23" i="2"/>
  <c r="L62" i="2"/>
  <c r="L77" i="4"/>
  <c r="H79" i="1"/>
  <c r="L69" i="2"/>
  <c r="L127" i="2"/>
  <c r="L21" i="4"/>
  <c r="L18" i="4"/>
  <c r="L51" i="4"/>
  <c r="L50" i="4"/>
  <c r="H66" i="1"/>
  <c r="H67" i="1"/>
  <c r="H201" i="1"/>
  <c r="L15" i="2"/>
  <c r="L53" i="4"/>
  <c r="L61" i="4"/>
  <c r="H108" i="1"/>
  <c r="H183" i="1"/>
  <c r="H182" i="1"/>
  <c r="L71" i="2"/>
  <c r="H87" i="1"/>
  <c r="H132" i="1"/>
  <c r="L119" i="2"/>
  <c r="L13" i="4"/>
  <c r="H45" i="1"/>
  <c r="H62" i="1"/>
  <c r="H88" i="1"/>
  <c r="H126" i="1"/>
  <c r="H158" i="1"/>
  <c r="H157" i="1"/>
  <c r="L7" i="2"/>
  <c r="L38" i="2"/>
  <c r="L73" i="2"/>
  <c r="L104" i="2"/>
  <c r="L135" i="2"/>
  <c r="L27" i="4"/>
  <c r="L26" i="4"/>
  <c r="L82" i="4"/>
  <c r="H172" i="1"/>
  <c r="H173" i="1"/>
  <c r="L17" i="4"/>
  <c r="H115" i="1"/>
  <c r="H162" i="1"/>
  <c r="H47" i="1"/>
  <c r="H186" i="1"/>
  <c r="L30" i="2"/>
  <c r="L38" i="3"/>
  <c r="L45" i="4"/>
  <c r="L75" i="2"/>
  <c r="L87" i="2"/>
  <c r="L99" i="2"/>
  <c r="H16" i="1"/>
  <c r="H43" i="1"/>
  <c r="L67" i="2"/>
  <c r="H202" i="1"/>
  <c r="L67" i="4"/>
  <c r="L6" i="4"/>
  <c r="L57" i="4"/>
  <c r="H69" i="1"/>
  <c r="H13" i="1" l="1"/>
  <c r="H74" i="1"/>
  <c r="H75" i="1"/>
  <c r="L117" i="2"/>
  <c r="L116" i="2"/>
  <c r="H61" i="1"/>
  <c r="L137" i="2"/>
  <c r="L139" i="2"/>
  <c r="H19" i="1"/>
  <c r="H26" i="1"/>
  <c r="H25" i="1"/>
  <c r="H97" i="1"/>
  <c r="L93" i="4"/>
  <c r="L91" i="4"/>
  <c r="L66" i="4"/>
  <c r="H107" i="1" l="1"/>
  <c r="H82" i="1"/>
  <c r="H12" i="1"/>
  <c r="H18" i="1"/>
  <c r="H15" i="1"/>
  <c r="H194" i="1"/>
  <c r="H59" i="1"/>
  <c r="H60" i="1"/>
  <c r="H192" i="1" l="1"/>
  <c r="H193" i="1"/>
  <c r="H106" i="1"/>
  <c r="H191" i="1" l="1"/>
  <c r="H10" i="1"/>
  <c r="H96" i="1"/>
  <c r="H81" i="1"/>
  <c r="H9" i="1" l="1"/>
  <c r="H8" i="1" l="1"/>
</calcChain>
</file>

<file path=xl/sharedStrings.xml><?xml version="1.0" encoding="utf-8"?>
<sst xmlns="http://schemas.openxmlformats.org/spreadsheetml/2006/main" count="747" uniqueCount="674">
  <si>
    <t xml:space="preserve">Mapa I - Receitas Por Classificação Económica                            </t>
  </si>
  <si>
    <t>Orçamento Inicial 
(OI)</t>
  </si>
  <si>
    <t>Total Orçamento 
Reprogramado (ORP)</t>
  </si>
  <si>
    <t>Execução (EXE)</t>
  </si>
  <si>
    <t>Taxa de Execução (EXE/ORP)</t>
  </si>
  <si>
    <t>Administração Direta</t>
  </si>
  <si>
    <t>Fundos e Serviços Autónomos</t>
  </si>
  <si>
    <t>Total Geral</t>
  </si>
  <si>
    <t>Clas.Econ.</t>
  </si>
  <si>
    <t>Designação</t>
  </si>
  <si>
    <t>TOTAL GERAL</t>
  </si>
  <si>
    <t>01 - Receitas</t>
  </si>
  <si>
    <t>01.01</t>
  </si>
  <si>
    <t>Impostos</t>
  </si>
  <si>
    <t>01.01.01</t>
  </si>
  <si>
    <t>Impostos sobre o rendimento (IUR)</t>
  </si>
  <si>
    <t>01.01.01.01</t>
  </si>
  <si>
    <t>Pessoas singulares</t>
  </si>
  <si>
    <t>01.01.01.02</t>
  </si>
  <si>
    <t>Pessoas colectivas</t>
  </si>
  <si>
    <t>01.01.02</t>
  </si>
  <si>
    <t>Outros impostos directos</t>
  </si>
  <si>
    <t>01.01.02.01</t>
  </si>
  <si>
    <t>Tributo Especial Unificado</t>
  </si>
  <si>
    <t>01.01.02.02</t>
  </si>
  <si>
    <t>Taxa de Incêndio</t>
  </si>
  <si>
    <t>01.01.03</t>
  </si>
  <si>
    <t xml:space="preserve">Imposto sobre o Património </t>
  </si>
  <si>
    <t>01.01.03.01</t>
  </si>
  <si>
    <t>Imposto único sobre o património</t>
  </si>
  <si>
    <t>01.01.03.01.01</t>
  </si>
  <si>
    <t>01.01.03.01.02</t>
  </si>
  <si>
    <t>01.01.03.02</t>
  </si>
  <si>
    <t>Outros impostos correntes sobre o património</t>
  </si>
  <si>
    <t>01.01.03.02.01</t>
  </si>
  <si>
    <t>01.01.03.02.02</t>
  </si>
  <si>
    <t>01.01.04</t>
  </si>
  <si>
    <t>Impostos sobre bens e serviços</t>
  </si>
  <si>
    <t>01.01.04.01</t>
  </si>
  <si>
    <t>Sobre bens e serviços</t>
  </si>
  <si>
    <t>01.01.04.01.01</t>
  </si>
  <si>
    <t>Imposto sobre o valor acrescentado (IVA)</t>
  </si>
  <si>
    <t>DGA</t>
  </si>
  <si>
    <t>DGCI</t>
  </si>
  <si>
    <t>01.01.04.02</t>
  </si>
  <si>
    <t>Sobre o consumo</t>
  </si>
  <si>
    <t>01.01.04.02.01</t>
  </si>
  <si>
    <t>Imposto sobre consumos especiais</t>
  </si>
  <si>
    <t>01.01.04.02.02</t>
  </si>
  <si>
    <t>Taxa de tabaco</t>
  </si>
  <si>
    <t>01.01.04.03</t>
  </si>
  <si>
    <t>Impostos cobrados por outras entidades</t>
  </si>
  <si>
    <t>01.01.04.04</t>
  </si>
  <si>
    <t>Impostos diversos sobre serviços</t>
  </si>
  <si>
    <t>01.01.04.04.01</t>
  </si>
  <si>
    <t>Imposto de turismo</t>
  </si>
  <si>
    <t>01.01.04.04.02</t>
  </si>
  <si>
    <t>Contribuição Turistica</t>
  </si>
  <si>
    <t>01.01.04.04.09</t>
  </si>
  <si>
    <t>Outros diversos</t>
  </si>
  <si>
    <t>01.01.04.05</t>
  </si>
  <si>
    <t>Outros impostos</t>
  </si>
  <si>
    <t>01.01.04.05.01</t>
  </si>
  <si>
    <t>Imposto de circulação de veículos automóveis</t>
  </si>
  <si>
    <t>01.01.04.05.02</t>
  </si>
  <si>
    <t>Taxa ecológica</t>
  </si>
  <si>
    <t>01.01.04.05.03</t>
  </si>
  <si>
    <t>Taxa estatística aduaneira</t>
  </si>
  <si>
    <t>01.01.04.06</t>
  </si>
  <si>
    <t>Outros impostos diversos sobre bens e serviços</t>
  </si>
  <si>
    <t>01.01.05</t>
  </si>
  <si>
    <t>Imposto sobre transacções internacionais</t>
  </si>
  <si>
    <t>01.01.05.01</t>
  </si>
  <si>
    <t>Direitos de importação</t>
  </si>
  <si>
    <t>01.01.05.02</t>
  </si>
  <si>
    <t>Taxa comunitária CEDEAO</t>
  </si>
  <si>
    <t>01.01.05.04</t>
  </si>
  <si>
    <t>Serviços de importação – exportação</t>
  </si>
  <si>
    <t>01.01.06</t>
  </si>
  <si>
    <t>01.01.06.01.01</t>
  </si>
  <si>
    <t>Imposto de selo</t>
  </si>
  <si>
    <t>01.01.06.01.02</t>
  </si>
  <si>
    <t>Selo de verba</t>
  </si>
  <si>
    <t>01.01.06.02</t>
  </si>
  <si>
    <t>Imposto especial sobre jogos</t>
  </si>
  <si>
    <t>Outros</t>
  </si>
  <si>
    <t>01.02</t>
  </si>
  <si>
    <t>Segurança Social</t>
  </si>
  <si>
    <t>01.02.01</t>
  </si>
  <si>
    <t>Contribuições para a segurança social</t>
  </si>
  <si>
    <t>01.02.01.01</t>
  </si>
  <si>
    <t>Taxa social única</t>
  </si>
  <si>
    <t>01.02.01.02</t>
  </si>
  <si>
    <t>Contribuições para a Caixa de Aposentações e Pensões</t>
  </si>
  <si>
    <t>01.02.01.03</t>
  </si>
  <si>
    <t>Contribuição para a previdência social</t>
  </si>
  <si>
    <t>01.02.01.04</t>
  </si>
  <si>
    <t>Contrapartidas financeiras de organismos da segurança social Estrangeiras</t>
  </si>
  <si>
    <t>01.02.01.09</t>
  </si>
  <si>
    <t>Outras contribuições</t>
  </si>
  <si>
    <t>01.03</t>
  </si>
  <si>
    <t xml:space="preserve">Transferências </t>
  </si>
  <si>
    <t>01.03.01</t>
  </si>
  <si>
    <t>De Governos estrangeiros</t>
  </si>
  <si>
    <t>01.03.01.01</t>
  </si>
  <si>
    <t>Correntes</t>
  </si>
  <si>
    <t>01.03.01.01.01</t>
  </si>
  <si>
    <t>Ajuda orçamental</t>
  </si>
  <si>
    <t>01.03.01.01.02</t>
  </si>
  <si>
    <t>Ajuda alimentar</t>
  </si>
  <si>
    <t>01.03.01.01.03</t>
  </si>
  <si>
    <t>Donativos directos</t>
  </si>
  <si>
    <t>01.03.01.01.09</t>
  </si>
  <si>
    <t>Outras</t>
  </si>
  <si>
    <t>01.03.01.02</t>
  </si>
  <si>
    <t>Capital</t>
  </si>
  <si>
    <t>01.03.01.02.01</t>
  </si>
  <si>
    <t>01.03.01.02.02</t>
  </si>
  <si>
    <t>01.03.01.02.03</t>
  </si>
  <si>
    <t>01.03.01.02.09</t>
  </si>
  <si>
    <t>01.03.02</t>
  </si>
  <si>
    <t>De Organizações internacionais</t>
  </si>
  <si>
    <t>01.03.02.01</t>
  </si>
  <si>
    <t>01.03.02.02</t>
  </si>
  <si>
    <t>01.03.03</t>
  </si>
  <si>
    <t>Das administrações públicas</t>
  </si>
  <si>
    <t>01.03.03.01</t>
  </si>
  <si>
    <t>01.03.03.01.01</t>
  </si>
  <si>
    <t>Administração Central</t>
  </si>
  <si>
    <t>01.03.03.01.02</t>
  </si>
  <si>
    <t>Administração Local</t>
  </si>
  <si>
    <t>01.03.03.01.03</t>
  </si>
  <si>
    <t>Transferencias Correntes De Fundos E Serviços Autónomos</t>
  </si>
  <si>
    <t>01.03.03.01.09</t>
  </si>
  <si>
    <t>01.03.03.02</t>
  </si>
  <si>
    <t>01.04</t>
  </si>
  <si>
    <t>Outras receitas</t>
  </si>
  <si>
    <t>01.04.01</t>
  </si>
  <si>
    <t xml:space="preserve">Rendimentos de propriedade </t>
  </si>
  <si>
    <t>01.04.01.01</t>
  </si>
  <si>
    <t>Juros</t>
  </si>
  <si>
    <t>01.04.01.02</t>
  </si>
  <si>
    <t>Dividendos</t>
  </si>
  <si>
    <t>01.04.01.03</t>
  </si>
  <si>
    <t>Dividendos de quase sociedades</t>
  </si>
  <si>
    <t>01.04.01.04</t>
  </si>
  <si>
    <t>Receitas provenientes de reservas técnicas</t>
  </si>
  <si>
    <t>01.04.01.05</t>
  </si>
  <si>
    <t>Rendas</t>
  </si>
  <si>
    <t>01.04.01.05.01</t>
  </si>
  <si>
    <t>De concessões aeroportuárias</t>
  </si>
  <si>
    <t>01.04.01.05.02</t>
  </si>
  <si>
    <t>De concessões portuárias</t>
  </si>
  <si>
    <t>01.04.01.05.03</t>
  </si>
  <si>
    <t>De outras concessões</t>
  </si>
  <si>
    <t>01.04.01.05.04</t>
  </si>
  <si>
    <t>De terrenos</t>
  </si>
  <si>
    <t>01.04.01.05.05</t>
  </si>
  <si>
    <t>De habitações</t>
  </si>
  <si>
    <t>01.04.01.05.06</t>
  </si>
  <si>
    <t>De edifícios</t>
  </si>
  <si>
    <t>01.04.01.05.07</t>
  </si>
  <si>
    <t>Outras rendas</t>
  </si>
  <si>
    <t>01.04.01.05.09</t>
  </si>
  <si>
    <t>Outros rendimentos de propriedade</t>
  </si>
  <si>
    <t>01.04.02</t>
  </si>
  <si>
    <t>Venda de bens e serviços</t>
  </si>
  <si>
    <t>01.04.02.01</t>
  </si>
  <si>
    <t>Venda de bens correntes</t>
  </si>
  <si>
    <t>01.04.02.01.01</t>
  </si>
  <si>
    <t>Mercadorias</t>
  </si>
  <si>
    <t>01.04.02.01.02</t>
  </si>
  <si>
    <t>Bens inutilizados</t>
  </si>
  <si>
    <t>01.04.02.01.03</t>
  </si>
  <si>
    <t>Publicações e impressos</t>
  </si>
  <si>
    <t>01.04.02.01.04</t>
  </si>
  <si>
    <t>Bens e resíduos e materiais recuperados</t>
  </si>
  <si>
    <t>01.04.02.01.05</t>
  </si>
  <si>
    <t>Embalagens e vasilhame</t>
  </si>
  <si>
    <t>01.04.02.01.06</t>
  </si>
  <si>
    <t>Venda de medicamentos</t>
  </si>
  <si>
    <t>01.04.02.01.07</t>
  </si>
  <si>
    <t>Venda de água</t>
  </si>
  <si>
    <t>01.04.02.01.09</t>
  </si>
  <si>
    <t>01.04.02.02</t>
  </si>
  <si>
    <t>Taxas de Prestação de Serviços</t>
  </si>
  <si>
    <t>01.04.02.02.01</t>
  </si>
  <si>
    <t>Prestação de serviços</t>
  </si>
  <si>
    <t>01.04.02.02.01.00.01</t>
  </si>
  <si>
    <t>Taxas de serviços de passaportes</t>
  </si>
  <si>
    <t>01.04.02.02.01.00.02</t>
  </si>
  <si>
    <t>Taxas de serviços agrícolas e pecuários</t>
  </si>
  <si>
    <t>01.04.02.02.01.00.03</t>
  </si>
  <si>
    <t>Taxas de serviços de sanidade</t>
  </si>
  <si>
    <t>01.04.02.02.01.00.04</t>
  </si>
  <si>
    <t>Taxas de serviços policiais</t>
  </si>
  <si>
    <t>01.04.02.02.01.00.05</t>
  </si>
  <si>
    <t>Taxas de serviços de viação</t>
  </si>
  <si>
    <t>01.04.02.02.01.00.06</t>
  </si>
  <si>
    <t>Taxa de serviço de manutenção rodoviária</t>
  </si>
  <si>
    <t>01.04.02.02.01.00.07</t>
  </si>
  <si>
    <t>Taxas de serviços de comércio</t>
  </si>
  <si>
    <t>01.04.02.02.01.00.08</t>
  </si>
  <si>
    <t>Taxas de exploração de água</t>
  </si>
  <si>
    <t>01.04.02.02.01.00.09</t>
  </si>
  <si>
    <t>Taxas de serviços de secretaria</t>
  </si>
  <si>
    <t>01.04.02.02.01.01.00</t>
  </si>
  <si>
    <t>Taxas de licenças de loteamento, de execução de obras de particulares, da utilização da via pública por motivos de obras e de utilização de edificios</t>
  </si>
  <si>
    <t>01.04.02.02.01.01.01</t>
  </si>
  <si>
    <t>Taxas de construção, manutenção ou reforço de infraestrutura urbanisticas e de saneamento</t>
  </si>
  <si>
    <t>01.04.02.02.01.01.02</t>
  </si>
  <si>
    <t>Taxas de ocupação do dominio público e aproveitamento dos bens utilização</t>
  </si>
  <si>
    <t>01.04.02.02.01.01.03</t>
  </si>
  <si>
    <t>Taxa de ocupação e utilização de locais reservados nos mercados e feiras</t>
  </si>
  <si>
    <t>01.04.02.02.01.01.04</t>
  </si>
  <si>
    <t>Taxa de aferição de pesos, medidas e aparelhos de medição</t>
  </si>
  <si>
    <t>01.04.02.02.01.01.05</t>
  </si>
  <si>
    <t>Taxa de estacionamento de veículos em parques ou outros locais a esse fim destinado</t>
  </si>
  <si>
    <t>01.04.02.02.01.01.06</t>
  </si>
  <si>
    <t>Taxa de licenciamento de sanitários das instalações</t>
  </si>
  <si>
    <t>01.04.02.02.01.02.05</t>
  </si>
  <si>
    <t>Taxa pela extracção de materiais inertes em explorações particulares a céu aberto</t>
  </si>
  <si>
    <t>01.04.02.02.01.03.04</t>
  </si>
  <si>
    <t>Taxa pela emissão de outras licenças não previstas nas rubricas anteriores</t>
  </si>
  <si>
    <t>01.04.02.02.01.04</t>
  </si>
  <si>
    <t>Taxa De Segurança Aeroportuária</t>
  </si>
  <si>
    <t>01.04.02.02.01.07</t>
  </si>
  <si>
    <t>Taxa Turistico</t>
  </si>
  <si>
    <t>01.04.02.02.01.01.07</t>
  </si>
  <si>
    <t>Taxa de serviços de publicidade com fins comerciais</t>
  </si>
  <si>
    <t>01.04.02.02.01.01.08</t>
  </si>
  <si>
    <t>Taxa de autorização de venda ambulante nas vias e recintos públicos</t>
  </si>
  <si>
    <t>01.04.02.02.01.01.09</t>
  </si>
  <si>
    <t>Taxa de serviço de enterramento, concessão de terrenos e uso de jazigos, de ossários e de outras instalações em cemiterio municipais</t>
  </si>
  <si>
    <t>01.04.02.02.01.02.00</t>
  </si>
  <si>
    <t>Taxa de registro e licenças de caes</t>
  </si>
  <si>
    <t>01.04.02.02.01.02.01</t>
  </si>
  <si>
    <t>Taxa pela utilização de matadouros e talhos municipais</t>
  </si>
  <si>
    <t>01.04.02.02.01.02.02</t>
  </si>
  <si>
    <t>Taxa pela utilização de quaisquer instalações destinadas ao conforto, comodidade ou recreio público</t>
  </si>
  <si>
    <t>01.04.02.02.01.02.03</t>
  </si>
  <si>
    <t>Taxa de comparticipação dos proprietários de solos urbanos nos custos da urbanização</t>
  </si>
  <si>
    <t>01.04.02.02.01.02.04</t>
  </si>
  <si>
    <t>Taxa pela comparticipação dos proprietários de imoveis em areas urbanizadas nos custos de conservação dos espaços públicos</t>
  </si>
  <si>
    <t>01.04.02.02.01.02.06</t>
  </si>
  <si>
    <t>Taxa pela concessão de licenças de obras no solo e subsolo do dominio público municipal</t>
  </si>
  <si>
    <t>01.04.02.02.01.02.07</t>
  </si>
  <si>
    <t>Taxa pela ocupação ou utilização do solo, subsolo e espaço aereo de dominio municipal</t>
  </si>
  <si>
    <t>01.04.02.02.01.02.08</t>
  </si>
  <si>
    <t>Taxa pelo aproveitamento dos bens de utilidade pública situados no solo, subsolo e espaço aereo do dominio municipal</t>
  </si>
  <si>
    <t>01.04.02.02.01.02.09</t>
  </si>
  <si>
    <t>Taxa pela instalação de antenas parabólicas</t>
  </si>
  <si>
    <t>01.04.02.02.01.03.00</t>
  </si>
  <si>
    <t>Taxa pela instalação de antenas de operadores de telecomunicação moveis</t>
  </si>
  <si>
    <t>01.04.02.02.01.03.01</t>
  </si>
  <si>
    <t>Taxa pela prestação de serviços ao público por unidades organicos, funcionarios ou agente</t>
  </si>
  <si>
    <t>01.04.02.02.01.03.02</t>
  </si>
  <si>
    <t>Taxa pela conservação e tratamento de esgotos</t>
  </si>
  <si>
    <t>01.04.02.02.01.03.03</t>
  </si>
  <si>
    <t>Taxa de serviço de licenciamento de alambiques</t>
  </si>
  <si>
    <t>01.04.02.02.01.08</t>
  </si>
  <si>
    <t>Taxa De Compensação Equitativa Pela Cópia Privada</t>
  </si>
  <si>
    <t>01.04.02.02.01.09.09</t>
  </si>
  <si>
    <t>Outras taxas diversas</t>
  </si>
  <si>
    <t>01.04.02.02.01.10</t>
  </si>
  <si>
    <t xml:space="preserve">Taxa De Segurança Maritima  </t>
  </si>
  <si>
    <t>01.04.02.02.01.11</t>
  </si>
  <si>
    <t>Taxa Específica sobre Tabaco</t>
  </si>
  <si>
    <t>01.04.02.02.01.12</t>
  </si>
  <si>
    <t>Taxa de Serviço de Título de Residência de Estrangeiro</t>
  </si>
  <si>
    <t>01.04.02.02.01.13</t>
  </si>
  <si>
    <t>Taxa de Vistoria de Abertura e Renovação</t>
  </si>
  <si>
    <t>01.04.02.02.01.14</t>
  </si>
  <si>
    <t>Declaração ou Emissão de  Títulos</t>
  </si>
  <si>
    <t>01.04.02.02.02</t>
  </si>
  <si>
    <t>Emolumentos e custas</t>
  </si>
  <si>
    <t>01.04.02.02.02.01</t>
  </si>
  <si>
    <t>Emolumentos de portos e capitanias</t>
  </si>
  <si>
    <t>01.04.02.02.02.02</t>
  </si>
  <si>
    <t>Emolumentos judiciais</t>
  </si>
  <si>
    <t>01.04.02.02.02.03</t>
  </si>
  <si>
    <t>Emolumentos dos registos e notariado</t>
  </si>
  <si>
    <t>01.04.02.02.02.09</t>
  </si>
  <si>
    <t>Outros emolumentos e custas</t>
  </si>
  <si>
    <t>01.04.02.03</t>
  </si>
  <si>
    <t>Taxas de outros serviços</t>
  </si>
  <si>
    <t>01.04.02.03.01</t>
  </si>
  <si>
    <t>Serviços medico hospitalares</t>
  </si>
  <si>
    <t>01.04.02.03.02</t>
  </si>
  <si>
    <t>Serviços das oficinas do Estado</t>
  </si>
  <si>
    <t>01.04.02.03.03</t>
  </si>
  <si>
    <t>Serviços dos recursos agro-florestais</t>
  </si>
  <si>
    <t>01.04.02.03.09</t>
  </si>
  <si>
    <t>01.04.02.04</t>
  </si>
  <si>
    <t>Emolumentos pessoais</t>
  </si>
  <si>
    <t>01.04.02.04.01</t>
  </si>
  <si>
    <t>Serviços de portos e capitania</t>
  </si>
  <si>
    <t>01.04.02.04.02</t>
  </si>
  <si>
    <t>Serviços de justiça</t>
  </si>
  <si>
    <t>01.04.02.04.03</t>
  </si>
  <si>
    <t>Serviços dos registos e notariado</t>
  </si>
  <si>
    <t>01.04.02.04.04</t>
  </si>
  <si>
    <t>Serviços judiciais do contencioso aduaneiro</t>
  </si>
  <si>
    <t>01.04.02.04.05</t>
  </si>
  <si>
    <t>Custas judiciais</t>
  </si>
  <si>
    <t>01.04.02.04.06</t>
  </si>
  <si>
    <t>Serviços aduaneiros e guarda-fiscal</t>
  </si>
  <si>
    <t>01.04.02.04.07</t>
  </si>
  <si>
    <t>Serviços de administração financeira</t>
  </si>
  <si>
    <t>01.04.02.04.08</t>
  </si>
  <si>
    <t>Serviços de polícia e fronteiras</t>
  </si>
  <si>
    <t>01.04.02.04.09</t>
  </si>
  <si>
    <t>Serviços diversos</t>
  </si>
  <si>
    <t>01.04.03</t>
  </si>
  <si>
    <t>Multas e outras penalidades</t>
  </si>
  <si>
    <t>01.04.03.01</t>
  </si>
  <si>
    <t>Multas por infracções ao código da estrada</t>
  </si>
  <si>
    <t>01.04.03.02</t>
  </si>
  <si>
    <t>Multas por proibição de entrada de menores em locais de diversão nocturna</t>
  </si>
  <si>
    <t>01.04.03.03</t>
  </si>
  <si>
    <t>Multas aplicadas pelos tribunais nos processos fiscais e aduaneiros</t>
  </si>
  <si>
    <t>01.04.03.04</t>
  </si>
  <si>
    <t>Taxa de relaxe</t>
  </si>
  <si>
    <t>01.04.03.05</t>
  </si>
  <si>
    <t>Multas por infracções ao código de posturas municipais</t>
  </si>
  <si>
    <t>01.04.03.06</t>
  </si>
  <si>
    <t>Juros de mora</t>
  </si>
  <si>
    <t>01.04.03.07</t>
  </si>
  <si>
    <t>01.04.03.08</t>
  </si>
  <si>
    <t>Coimas</t>
  </si>
  <si>
    <t>01.04.03.09</t>
  </si>
  <si>
    <t>01.04.04</t>
  </si>
  <si>
    <t>Outras Transferências</t>
  </si>
  <si>
    <t>01.04.04.01</t>
  </si>
  <si>
    <t>01.04.04.02</t>
  </si>
  <si>
    <t>01.04.04.03</t>
  </si>
  <si>
    <t>Serviços consulares</t>
  </si>
  <si>
    <t>01.04.05</t>
  </si>
  <si>
    <t>Outras receitas diversas e não especificadas</t>
  </si>
  <si>
    <t>01.04.05.01</t>
  </si>
  <si>
    <t>Receitas do totoloto nacional</t>
  </si>
  <si>
    <t>01.04.05.02</t>
  </si>
  <si>
    <t>Reposições não abatidas nos pagamentos</t>
  </si>
  <si>
    <t>01.04.05.03</t>
  </si>
  <si>
    <t>Devoluções</t>
  </si>
  <si>
    <t>01.04.05.09</t>
  </si>
  <si>
    <t>Outras receitas diversas não especificadas</t>
  </si>
  <si>
    <t>Ativos Não Financeiros</t>
  </si>
  <si>
    <t>03.01</t>
  </si>
  <si>
    <t>Activos Não Financeiros</t>
  </si>
  <si>
    <t>03.01.01</t>
  </si>
  <si>
    <t>Activos Fixos</t>
  </si>
  <si>
    <t>03.01.01.01.01.01.02</t>
  </si>
  <si>
    <t>Residências Civis - Vendas</t>
  </si>
  <si>
    <t>03.01.01.01.01.02.02</t>
  </si>
  <si>
    <t>Residências Militares - Vendas</t>
  </si>
  <si>
    <t>03.01.01.01.06.02</t>
  </si>
  <si>
    <t>Outras Construções - Vendas</t>
  </si>
  <si>
    <t>03.01.01.02.01.01.02</t>
  </si>
  <si>
    <t>Viaturas Ligeiras de Passageiros - Vendas</t>
  </si>
  <si>
    <t>03.01.01.02.01.07.02</t>
  </si>
  <si>
    <t>Barcos - Vendas</t>
  </si>
  <si>
    <t>03.01.01.02.01.08.02</t>
  </si>
  <si>
    <t>Aviões - Vendas</t>
  </si>
  <si>
    <t>03.01.01.02.01.09.02</t>
  </si>
  <si>
    <t>Outros Materiais de Transporte - Vendas</t>
  </si>
  <si>
    <t>03.01.01.02.04.02</t>
  </si>
  <si>
    <t>Outra Maquinaria E Equipamento - Vendas</t>
  </si>
  <si>
    <t>03.01.04</t>
  </si>
  <si>
    <t>Recursos naturais</t>
  </si>
  <si>
    <t>03.01.04.01.01.02</t>
  </si>
  <si>
    <t>Terrenos Do Domínio Público - Vendas</t>
  </si>
  <si>
    <t>03.01.04.04.01.02</t>
  </si>
  <si>
    <t>Propriedade Industrial E Outros Direito-Vendas</t>
  </si>
  <si>
    <t>03.01.04.01.02.02</t>
  </si>
  <si>
    <t>Terrenos Do Domínio Privado - Vendas</t>
  </si>
  <si>
    <t>Mapa II - Despesas por Natureza do Programa segundo a Classificação Económica</t>
  </si>
  <si>
    <t>Total Orçamento Inicial (OI)</t>
  </si>
  <si>
    <t>Orçamento Reprogramado (ORP)</t>
  </si>
  <si>
    <t>Programa de Investimento</t>
  </si>
  <si>
    <t>Programa Finalístico</t>
  </si>
  <si>
    <t>Programa de Gestão e Apoio Administrativo</t>
  </si>
  <si>
    <t>02.01-Despesas com pessoal</t>
  </si>
  <si>
    <t>02.01.01.01.01-Pessoal Dos Quadros Especiais</t>
  </si>
  <si>
    <t>02.01.01.01.02-Pessoal Do Quadro</t>
  </si>
  <si>
    <t>02.01.01.01.03-Pessoal Contratado</t>
  </si>
  <si>
    <t>02.01.01.01.04-Pessoal Em Regime De Avença</t>
  </si>
  <si>
    <t>02.01.01.01.09-Pessoal Em Qualquer Outra Situação</t>
  </si>
  <si>
    <t>02.01.01.02.01-Gratificações Permanentes</t>
  </si>
  <si>
    <t>02.01.01.02.02-Subsídios Permanentes</t>
  </si>
  <si>
    <t>02.01.01.02.03-Despesas De Representação</t>
  </si>
  <si>
    <t>02.01.01.02.04-Gratificações Eventuais</t>
  </si>
  <si>
    <t>02.01.01.02.05-Horas Extraordinárias</t>
  </si>
  <si>
    <t>02.01.01.02.06-Alimentação E Alojamento</t>
  </si>
  <si>
    <t>02.01.01.02.07-Formação</t>
  </si>
  <si>
    <t>02.01.01.02.08-Subsídio De Instalação</t>
  </si>
  <si>
    <t>02.01.01.02.09-Outros Suplementos E Abonos</t>
  </si>
  <si>
    <t>02.01.01.03.02.01-Recrutamentos E Nomeações</t>
  </si>
  <si>
    <t>02.01.01.03.02.02-Recrutamentos E Nomeações Em Curso</t>
  </si>
  <si>
    <t>02.01.01.03.04-Reclassificações</t>
  </si>
  <si>
    <t>02.01.01.03.05-Reingressos</t>
  </si>
  <si>
    <t>02.01.01.03.06-Promoções</t>
  </si>
  <si>
    <t>02.01.02.01.01-Contribuições Para A Segurança Social</t>
  </si>
  <si>
    <t>02.01.02.01.02-Encargos Com A Saúde</t>
  </si>
  <si>
    <t>02.01.02.01.03-Abono De Família</t>
  </si>
  <si>
    <t>02.01.02.01.04-Seguros De Acidentes No Trabalho</t>
  </si>
  <si>
    <t>02.01.02.01.09-Encargos Diversos De Segurança Social</t>
  </si>
  <si>
    <t>02.01-Despesas com pessoal Total</t>
  </si>
  <si>
    <t>02.02-Aquisição de bens e serviços</t>
  </si>
  <si>
    <t>02.02.01.00.01-Matérias Primas E Subsidiárias</t>
  </si>
  <si>
    <t>02.02.01.00.02-Medicamentos</t>
  </si>
  <si>
    <t>02.02.01.00.03-Produtos Alimentares</t>
  </si>
  <si>
    <t>02.02.01.00.04-Roupa  Vestuário E Calçado</t>
  </si>
  <si>
    <t>02.02.01.00.05-Material De Escritório</t>
  </si>
  <si>
    <t>02.02.01.00.06-Material De Consumo Clínico</t>
  </si>
  <si>
    <t>02.02.01.00.07-Munições  Explosivos E Outro Mat Militar</t>
  </si>
  <si>
    <t>02.02.01.00.08-Material De Educação, Cultura E Recreio</t>
  </si>
  <si>
    <t>02.02.01.00.09-Material De Transporte - Peças</t>
  </si>
  <si>
    <t>02.02.01.01.00-Livros E Documentação Técnica</t>
  </si>
  <si>
    <t>02.02.01.01.01-Artigos Honoríficos E De Decoração</t>
  </si>
  <si>
    <t>02.02.01.01.02-Combustíveis E Lubrificantes</t>
  </si>
  <si>
    <t>02.02.01.01.03-Material De Limpeza, Higiene E Conforto</t>
  </si>
  <si>
    <t>02.02.01.01.04-Material De Conservação E Reparação</t>
  </si>
  <si>
    <t>02.02.01.01.05-Publicidade Dos Atos E Decisões Administrativas</t>
  </si>
  <si>
    <t>02.02.01.01.07-Materiais De Publicidade E Propaganda</t>
  </si>
  <si>
    <t>02.02.01.09.09-Outros Bens</t>
  </si>
  <si>
    <t>02.02.02.00.01-Rendas E Alugueres</t>
  </si>
  <si>
    <t>02.02.02.00.02-Conservação E Reparação De Bens</t>
  </si>
  <si>
    <t>02.02.02.00.03-Comunicações</t>
  </si>
  <si>
    <t>02.02.02.00.04-Transportes</t>
  </si>
  <si>
    <t>02.02.02.00.05-Água</t>
  </si>
  <si>
    <t>02.02.02.00.06-Energia Elétrica</t>
  </si>
  <si>
    <t>02.02.02.00.07-Publicidade E Propaganda</t>
  </si>
  <si>
    <t>02.02.02.00.08-Representação Dos Serviços</t>
  </si>
  <si>
    <t>02.02.02.00.09-Deslocação E Estadas</t>
  </si>
  <si>
    <t>02.02.02.01.00-Vigilância E Segurança</t>
  </si>
  <si>
    <t>02.02.02.01.01-Limpeza  Higiene E Conforto</t>
  </si>
  <si>
    <t>02.02.02.01.02-Honorários</t>
  </si>
  <si>
    <t>02.02.02.01.03.01-Assistência Técnica - Residentes</t>
  </si>
  <si>
    <t>02.02.02.01.03.02-Assistência Técnica - Não Residentes</t>
  </si>
  <si>
    <t>02.02.02.01.04-Outros Encargos Da Dívida</t>
  </si>
  <si>
    <t>02.02.02.01.05-Comissões E Serviços Financeiros</t>
  </si>
  <si>
    <t>02.02.02.09.01-Formação</t>
  </si>
  <si>
    <t>02.02.02.09.02-Seminários, Exposições E Similares</t>
  </si>
  <si>
    <t>02.02.02.09.09-Outros Serviços</t>
  </si>
  <si>
    <t>02.02-Aquisição de bens e serviços Total</t>
  </si>
  <si>
    <t>02.04-Juros e outros encargos</t>
  </si>
  <si>
    <t>02.04.01-Juros da dívida externa</t>
  </si>
  <si>
    <t>02.04.02-Juros Da Dívida Interna</t>
  </si>
  <si>
    <t>02.04.03-Outros encargos</t>
  </si>
  <si>
    <t>02.04-Juros e outros encargos Total</t>
  </si>
  <si>
    <t>02.05-Subsidíos</t>
  </si>
  <si>
    <t>02.05.01.01-Subsidíos Empresas Públicas Não Financeiras</t>
  </si>
  <si>
    <t>02.05.02.01-Subsidíos A Empresas Privadas Não Financeiras</t>
  </si>
  <si>
    <t>02.05.02.02-Subsidíos A Empresas Privadas Financeiras</t>
  </si>
  <si>
    <t>02.05-Subsidíos Total</t>
  </si>
  <si>
    <t>02.06-Transferências</t>
  </si>
  <si>
    <t>02.06.01.01-Transferências Correntes</t>
  </si>
  <si>
    <t>02.06.01.09.01-Outros Transferências Correntes</t>
  </si>
  <si>
    <t>02.06.01.09.03-Id Outros Transferências</t>
  </si>
  <si>
    <t>02.06.02.01.01-Quotas A Organismos Internacionais Correntes</t>
  </si>
  <si>
    <t>02.06.02.01.09-Outros Organismos Internacionais - Correntes</t>
  </si>
  <si>
    <t>02.06.03.01.01-Fundos E Serviços Autónomos Corrente</t>
  </si>
  <si>
    <t>02.06.03.01.02-Municipios Corrente</t>
  </si>
  <si>
    <t>02.06.03.01.03-Embaixadas E Serviços Consulares Corrente</t>
  </si>
  <si>
    <t>02.06.03.01.09-Outras Transferências Administrações Públicas Corr</t>
  </si>
  <si>
    <t>02.06.03.02.02-Municípios Capital</t>
  </si>
  <si>
    <t>02.06.03.02.09-Outras Transferencias A Administração Pública De Capital</t>
  </si>
  <si>
    <t>02.06-Transferências Total</t>
  </si>
  <si>
    <t>02.07-Benefícios Sociais</t>
  </si>
  <si>
    <t>02.07.01.01.01-Pensões de aposentação</t>
  </si>
  <si>
    <t>02.07.01.01.02-Pensões de sobrevivência</t>
  </si>
  <si>
    <t>02.07.01.01.03-Pensões do regime não contributivo</t>
  </si>
  <si>
    <t>02.07.01.01.04-Pensões de reserva</t>
  </si>
  <si>
    <t>02.07.01.01.05-Pensões de ex-Presidentes</t>
  </si>
  <si>
    <t>02.07.01.01.08-Pensões De Invalidez</t>
  </si>
  <si>
    <t>02.07.01.01.09-Pensões De Velhice</t>
  </si>
  <si>
    <t>02.07.01.02-Benefícios sociais em espécie</t>
  </si>
  <si>
    <t>02.07.02.01.03-Evacuação De Doentes</t>
  </si>
  <si>
    <t>02.07.02.01.09-Outros Benefícios Sociais Em Numerário</t>
  </si>
  <si>
    <t>02.07.02.02-Benefícios Sociais Em Espécie</t>
  </si>
  <si>
    <t>02.07-Benefícios Sociais Total</t>
  </si>
  <si>
    <t>02.08-Outras Despesas</t>
  </si>
  <si>
    <t>02.08.01-Seguros</t>
  </si>
  <si>
    <t>02.08.02.01.01-Transferências A Instituições Sem Fins Lucrativos</t>
  </si>
  <si>
    <t>02.08.02.01.02-Bolsas De Estudo E Outros Benefícios Educacionais</t>
  </si>
  <si>
    <t>02.08.02.01.08-Outras Despesas Diversas Provisionais</t>
  </si>
  <si>
    <t>02.08.02.01.09-Id Outras Correntes</t>
  </si>
  <si>
    <t>02.08.02.02.04-Transferências De Capital  Para As Famílias</t>
  </si>
  <si>
    <t>02.08.02.02.05-Bonificação De Juros</t>
  </si>
  <si>
    <t>02.08.02.02.09-Id Outras Capital</t>
  </si>
  <si>
    <t>02.08.03-Partidos Políticos</t>
  </si>
  <si>
    <t>02.08.04-Organizações Não Governamentais</t>
  </si>
  <si>
    <t>02.08.05.01-Restituições Iur</t>
  </si>
  <si>
    <t>02.08.05.02-Restituições Iva</t>
  </si>
  <si>
    <t>02.08.05.99-Outras Restituições</t>
  </si>
  <si>
    <t>02.08.06-Indemnizações</t>
  </si>
  <si>
    <t>02.08.07-Outras Despesas Residual</t>
  </si>
  <si>
    <t>02.08.08-Dotação Provisional</t>
  </si>
  <si>
    <t>02.08-Outras Despesas Total</t>
  </si>
  <si>
    <t>02-Despesas Total</t>
  </si>
  <si>
    <t>03.01-Activos Não Financeiros</t>
  </si>
  <si>
    <t>03.01.01.01.01.01.01-Residências Civis - Aquisições</t>
  </si>
  <si>
    <t>03.01.01.01.02.01-Edifícios Não Residenciais - Aquisições</t>
  </si>
  <si>
    <t>03.01.01.01.03.01-Edifícios Para Escritórios - Aquisições</t>
  </si>
  <si>
    <t>03.01.01.01.04.01-Edifícios Para Ensino - Aquisições</t>
  </si>
  <si>
    <t>03.01.01.01.06.01-Outras Construções - Aquisições</t>
  </si>
  <si>
    <t>03.01.01.02.01.01.01-Viaturas Ligeiras De Passageiros - Aquisições</t>
  </si>
  <si>
    <t>03.01.01.02.01.02.01-Viaturas Mistas - Aquisições</t>
  </si>
  <si>
    <t>03.01.01.02.01.03.01-Viaturas De Carga - Aquisições</t>
  </si>
  <si>
    <t>03.01.01.02.01.04.01-Pesados De Passageiros - Aquisições</t>
  </si>
  <si>
    <t>03.01.01.02.01.09.01-Outros Materiais De Transporte- Aquisição</t>
  </si>
  <si>
    <t>03.01.01.02.02.01-Ferramentas E Utensílios - Aquisições</t>
  </si>
  <si>
    <t>03.01.01.02.03.01-Equipamento Administrativo - Aquisições</t>
  </si>
  <si>
    <t>03.01.01.02.04.01-Outra Maquinaria E Equipamento - Aquisições</t>
  </si>
  <si>
    <t>03.01.01.03.01.01-Animais E Plantações - Aquisições</t>
  </si>
  <si>
    <t>03.01.01.03.02.01-Activos Fixos Intangíveis - Aquisições</t>
  </si>
  <si>
    <t>03.01.01.03.09.01-Id Outros Activos Fixos - Aquisições</t>
  </si>
  <si>
    <t>03.01.04.01.02.01-Terrenos Do Domínio Privado - Aquisições</t>
  </si>
  <si>
    <t>03.01.04.04.01.01-Propriedade Industrial E Outros Direito-Aquisições</t>
  </si>
  <si>
    <t>03.01.04.04.02.01-Aplicações Informáticas - Aquisições</t>
  </si>
  <si>
    <t>03.01-Activos Não Financeiros Total</t>
  </si>
  <si>
    <t>Despesas por regularizar</t>
  </si>
  <si>
    <t>Mapa III - Despesas por Natureza do Programa segundo a Classificação Orgânica</t>
  </si>
  <si>
    <t>Presidência Da República</t>
  </si>
  <si>
    <t>OSOB - Assembleia Nacional</t>
  </si>
  <si>
    <t>Osob - Tribunal Constitucional</t>
  </si>
  <si>
    <t>OSOB - Supremo Tribunal De Justiça</t>
  </si>
  <si>
    <t>OSOB - Procuradoria Geral Da Répública</t>
  </si>
  <si>
    <t>OSOB - Tribunal De Contas</t>
  </si>
  <si>
    <t>01.01.07</t>
  </si>
  <si>
    <t>OSOB - Conselho Superior Da Magistratura Judicial</t>
  </si>
  <si>
    <t>01.01.08</t>
  </si>
  <si>
    <t>Osob - Conselho Superior Do Ministerio Publico</t>
  </si>
  <si>
    <t xml:space="preserve">CHGOV - Gabinete Do Primeiro Ministro </t>
  </si>
  <si>
    <t>01.02.02</t>
  </si>
  <si>
    <t>CHGOV - Gabinete Do Vice Primeiro Ministro</t>
  </si>
  <si>
    <t>01.02.04</t>
  </si>
  <si>
    <t xml:space="preserve">CHGOV - Ministro Dos Assuntos Parlamentares e da  Presidencia Conselho Ministro   </t>
  </si>
  <si>
    <t>01.02.07</t>
  </si>
  <si>
    <t>GOV - Ministerio Adjunto do Primeiro-Ministro para a Juventude e Desporto</t>
  </si>
  <si>
    <t>GOV - Ministério Das Finanças e do Fomento Empresarial</t>
  </si>
  <si>
    <t>GOV -  Ministerio Da Economia Digital</t>
  </si>
  <si>
    <t>GOV - Ministerio Da Familia, Inclusao e Desenvolvimento Social</t>
  </si>
  <si>
    <t>01.03.04</t>
  </si>
  <si>
    <t>GOV - Ministério Da Defesa Nacional</t>
  </si>
  <si>
    <t>01.03.05</t>
  </si>
  <si>
    <t>GOV - Ministério Da Coesão Territorial</t>
  </si>
  <si>
    <t>01.03.06</t>
  </si>
  <si>
    <t>GOV - Ministério Dos Negocios Estrangeiros, Cooperação e Integração Regional</t>
  </si>
  <si>
    <t>01.03.07</t>
  </si>
  <si>
    <t xml:space="preserve">GOV - Ministerio Das Comunidades </t>
  </si>
  <si>
    <t>01.03.08</t>
  </si>
  <si>
    <t>GOV - Ministério Da Administração Interna</t>
  </si>
  <si>
    <t>01.03.09</t>
  </si>
  <si>
    <t xml:space="preserve">GOV - Ministério Da Justiça </t>
  </si>
  <si>
    <t>01.03.10</t>
  </si>
  <si>
    <t>GOV - Ministerio Da Modernização Do Estado E Da Administração Publica</t>
  </si>
  <si>
    <t>01.03.11</t>
  </si>
  <si>
    <t xml:space="preserve">GOV - Ministério Da Educação </t>
  </si>
  <si>
    <t>01.03.12</t>
  </si>
  <si>
    <t xml:space="preserve">GOV - Ministério Da Saúde </t>
  </si>
  <si>
    <t>01.03.13</t>
  </si>
  <si>
    <t>GOV - Ministerio Da Cultura e das Industrias Criativas</t>
  </si>
  <si>
    <t>01.03.14</t>
  </si>
  <si>
    <t>GOV - Ministerio Do Turismo E Transportes</t>
  </si>
  <si>
    <t>01.03.15</t>
  </si>
  <si>
    <t>Gov - Ministerio Do Mar</t>
  </si>
  <si>
    <t>01.03.16</t>
  </si>
  <si>
    <t>GOV - Ministério Da Agricultura e Ambiente</t>
  </si>
  <si>
    <t>01.03.17</t>
  </si>
  <si>
    <t>GOV - Ministério Da Industria, Comércio E Energia</t>
  </si>
  <si>
    <t>01.03.18</t>
  </si>
  <si>
    <t>GOV - Ministério Das Infraestruturas, do Ordenamento do Territorio e Habitação</t>
  </si>
  <si>
    <t>01.03.19</t>
  </si>
  <si>
    <t>GOV - Comissão De Recenseamento Eleitoral</t>
  </si>
  <si>
    <t>TOTAL</t>
  </si>
  <si>
    <t>Mapa IV - Despesas por Natureza do Programa segundo a Classificação Funcional</t>
  </si>
  <si>
    <t>07.00.01 - Serviços Públicos Gerais</t>
  </si>
  <si>
    <t>07.00.01.01.01 - Órgãos Executivos E Legislativos</t>
  </si>
  <si>
    <t>07.00.01.01.02 - Administração Financeira E Fiscal</t>
  </si>
  <si>
    <t>07.00.01.01.03 - Negócios Estrangeiros</t>
  </si>
  <si>
    <t>07.00.01.02.02 - Ajuda económica através de organizações internacionais</t>
  </si>
  <si>
    <t>07.00.01.03.01 - Administração de pessoal</t>
  </si>
  <si>
    <t>07.00.01.03.02 - Planeamento global e estatística</t>
  </si>
  <si>
    <t>07.00.01.03.03 - Outros serviços gerais</t>
  </si>
  <si>
    <t>07.00.01.05.00 - ID - serviços públicos gerais</t>
  </si>
  <si>
    <t>07.00.01.06.00 - Não especificados</t>
  </si>
  <si>
    <t>07.00.01.07.00 - Transacções da dívida pública</t>
  </si>
  <si>
    <t>07.00.01.08.00 - Transferências interinstitucionais</t>
  </si>
  <si>
    <t>07.00.01 - Serviços Públicos Gerais Total</t>
  </si>
  <si>
    <t>07.00.02 - Defesa</t>
  </si>
  <si>
    <t>07.00.02.01.00 - Defesa militar</t>
  </si>
  <si>
    <t>07.00.02.02.00 - Defesa civil</t>
  </si>
  <si>
    <t>07.00.02.05.00 - Defesa- outros não especificados</t>
  </si>
  <si>
    <t>07.00.02 - Defesa Total</t>
  </si>
  <si>
    <t>07.00.03 - Segurança e ordem pública</t>
  </si>
  <si>
    <t>07.00.03.01.00 - Serviços policiais</t>
  </si>
  <si>
    <t>07.00.03.03.00 - Tribunais</t>
  </si>
  <si>
    <t>07.00.03.04.00 - Prisões</t>
  </si>
  <si>
    <t>07.00.03.05.00 - ID - segurança e ordem pública</t>
  </si>
  <si>
    <t>07.00.03.06.00 - Não especificados</t>
  </si>
  <si>
    <t>07.00.03 - Segurança e ordem pública Total</t>
  </si>
  <si>
    <t>07.00.04 - Assuntos económicos</t>
  </si>
  <si>
    <t>07.00.04.01.01 - Economia em geral e comércio</t>
  </si>
  <si>
    <t>07.00.04.01.02 - Assuntos laborais e de emprego</t>
  </si>
  <si>
    <t>07.00.04.02.01 - Agricultura</t>
  </si>
  <si>
    <t>07.00.04.02.02 - Silvicultura</t>
  </si>
  <si>
    <t>07.00.04.02.04 - Pesca</t>
  </si>
  <si>
    <t>07.00.04.03.05 - Electricidade</t>
  </si>
  <si>
    <t>07.00.04.03.06 - Energia não eléctrica</t>
  </si>
  <si>
    <t>07.00.04.04.02 - Indústria</t>
  </si>
  <si>
    <t>07.00.04.05.01 - Rede rodoviária</t>
  </si>
  <si>
    <t>07.00.04.05.02 - Marítimo</t>
  </si>
  <si>
    <t>07.00.04.05.04 - Transportes aéreos</t>
  </si>
  <si>
    <t>07.00.04.05.05 - Transporte por condutas e outros</t>
  </si>
  <si>
    <t>07.00.04.06.00 - Comunicações</t>
  </si>
  <si>
    <t>07.00.04.07.03 - Turismo</t>
  </si>
  <si>
    <t>07.00.04.08.01 - ID - economia, comércio e laborais</t>
  </si>
  <si>
    <t>07.00.04.08.02 - I&amp;D - agricultura  silvicultura  caça e pesca</t>
  </si>
  <si>
    <t>07.00.04.09.00 - Assuntos económicos não especificados</t>
  </si>
  <si>
    <t>07.00.04 - Assuntos económicos Total</t>
  </si>
  <si>
    <t>07.00.05 - Protecção ambiental</t>
  </si>
  <si>
    <t>07.00.05.01.00 - Gestão de resíduos e substâncias perigosas</t>
  </si>
  <si>
    <t>07.00.05.02.00 - Gestão de esgotos e águas</t>
  </si>
  <si>
    <t>07.00.05.04.00 - Protecção da biodiversidade e paisagem</t>
  </si>
  <si>
    <t>07.00.05.05.00 - ID - protecção ambiental</t>
  </si>
  <si>
    <t>07.00.05.06.00 - Protecção ambiemtal outros não especificados</t>
  </si>
  <si>
    <t>07.00.05 - Protecção ambiental Total</t>
  </si>
  <si>
    <t>07.00.06 - Habitação e desenvolvimento urbanístico</t>
  </si>
  <si>
    <t>07.00.06.01.00 - Desenvolvimento habitacional</t>
  </si>
  <si>
    <t>07.00.06.02.00 - Desenvolvimento urbanístico</t>
  </si>
  <si>
    <t>07.00.06.03.00 - Abastecimento de água</t>
  </si>
  <si>
    <t>07.00.06.05.00 - ID - habitação e desenvolvimento urbanístico</t>
  </si>
  <si>
    <t>07.00.06.06.00 - Hab. E desenvolvimento - não especeficados</t>
  </si>
  <si>
    <t>07.00.06 - Habitação e desenvolvimento urbanístico Total</t>
  </si>
  <si>
    <t>07.00.07 - Saúde</t>
  </si>
  <si>
    <t>07.00.07.01.01 - Produtos farmacêuticos</t>
  </si>
  <si>
    <t>07.00.07.02.02 - Serviços de medicina geral</t>
  </si>
  <si>
    <t>07.00.07.03.01 - Serviços hospitalares gerais</t>
  </si>
  <si>
    <t>07.00.07.03.02 - Serviços hospitalares especializados</t>
  </si>
  <si>
    <t>07.00.07.04 - Serviços de saúde pública</t>
  </si>
  <si>
    <t>07.00.07.04.00 - Serviços de saúde pública</t>
  </si>
  <si>
    <t>07.00.07.05.00 - I&amp;D - saúde</t>
  </si>
  <si>
    <t>07.00.07.06.00 - Serviços ambulatórios não especificados</t>
  </si>
  <si>
    <t>07.00.07 - Saúde Total</t>
  </si>
  <si>
    <t>07.00.08 - Serviços culturais  recreativos e religiosos</t>
  </si>
  <si>
    <t>07.00.08.01.00 - Serviços recreativos e desporto</t>
  </si>
  <si>
    <t>07.00.08.02.00 - Serviços culturais</t>
  </si>
  <si>
    <t>07.00.08.05.00 - ID - serviços culturais, recreativos e religiosos</t>
  </si>
  <si>
    <t>07.00.08.06.00 - Serviços culturais  recreativos e religiosos não especificados</t>
  </si>
  <si>
    <t>07.00.08 - Serviços culturais  recreativos e religiosos Total</t>
  </si>
  <si>
    <t>07.00.09 - Educação</t>
  </si>
  <si>
    <t>07.00.09.01.01 - Pré-primário</t>
  </si>
  <si>
    <t>07.00.09.01.02 - Ensino primário</t>
  </si>
  <si>
    <t>07.00.09.02.03 - Id Ensino Secundário</t>
  </si>
  <si>
    <t>07.00.09.04.01 - Licenciatura</t>
  </si>
  <si>
    <t>07.00.09.04.02 - Outros graus académicos</t>
  </si>
  <si>
    <t>07.00.09.05 - Ensino não especificado (sem grau definido)</t>
  </si>
  <si>
    <t>07.00.09.05.00 - Ensino não especificado</t>
  </si>
  <si>
    <t>07.00.09.06.00 - Serviços auxiliares á educação</t>
  </si>
  <si>
    <t>07.00.09.07.00 - ID - educação</t>
  </si>
  <si>
    <t>07.00.09.08.00 - Outros não especificados-educação</t>
  </si>
  <si>
    <t>07.00.09 - Educação Total</t>
  </si>
  <si>
    <t>07.00.10 - Protecção social</t>
  </si>
  <si>
    <t>07.00.10.01.02 - Incapacidade</t>
  </si>
  <si>
    <t>07.00.10.02.00 - Idosos</t>
  </si>
  <si>
    <t>07.00.10.03.00 - Sobrevivência</t>
  </si>
  <si>
    <t>07.00.10.04.00 - Família e crianças</t>
  </si>
  <si>
    <t>07.00.10.06.00 - Habitação</t>
  </si>
  <si>
    <t>07.00.10.07.00 - Exclusão social</t>
  </si>
  <si>
    <t>07.00.10.08.00 - ID Protecção Social</t>
  </si>
  <si>
    <t>07.00.10.09.00 - Proteção Social Não Especificado</t>
  </si>
  <si>
    <t>07.00.10 - Protecção social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</si>
</sst>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F243E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</cellStyleXfs>
  <cellXfs count="227">
    <xf numFmtId="0" fontId="0" fillId="0" borderId="0" xfId="0"/>
    <xf numFmtId="0" fontId="5" fillId="2" borderId="0" xfId="0" applyFont="1" applyFill="1"/>
    <xf numFmtId="0" fontId="6" fillId="2" borderId="0" xfId="0" applyFont="1" applyFill="1" applyBorder="1" applyAlignment="1">
      <alignment vertical="center" wrapText="1"/>
    </xf>
    <xf numFmtId="3" fontId="7" fillId="2" borderId="0" xfId="0" applyNumberFormat="1" applyFont="1" applyFill="1"/>
    <xf numFmtId="0" fontId="7" fillId="2" borderId="0" xfId="0" applyFont="1" applyFill="1"/>
    <xf numFmtId="0" fontId="8" fillId="0" borderId="0" xfId="0" applyFont="1" applyFill="1"/>
    <xf numFmtId="0" fontId="8" fillId="0" borderId="0" xfId="0" applyFont="1"/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3" fontId="5" fillId="2" borderId="0" xfId="0" applyNumberFormat="1" applyFont="1" applyFill="1" applyBorder="1"/>
    <xf numFmtId="3" fontId="10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3" fontId="10" fillId="5" borderId="9" xfId="0" applyNumberFormat="1" applyFont="1" applyFill="1" applyBorder="1" applyAlignment="1">
      <alignment vertical="center"/>
    </xf>
    <xf numFmtId="164" fontId="10" fillId="5" borderId="9" xfId="1" applyNumberFormat="1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0" fontId="12" fillId="5" borderId="6" xfId="0" applyFont="1" applyFill="1" applyBorder="1" applyAlignment="1">
      <alignment horizontal="center" vertical="center"/>
    </xf>
    <xf numFmtId="3" fontId="10" fillId="5" borderId="12" xfId="0" applyNumberFormat="1" applyFont="1" applyFill="1" applyBorder="1" applyAlignment="1">
      <alignment vertical="center"/>
    </xf>
    <xf numFmtId="164" fontId="10" fillId="5" borderId="12" xfId="1" applyNumberFormat="1" applyFont="1" applyFill="1" applyBorder="1" applyAlignment="1">
      <alignment vertical="center"/>
    </xf>
    <xf numFmtId="0" fontId="13" fillId="6" borderId="9" xfId="0" applyFont="1" applyFill="1" applyBorder="1"/>
    <xf numFmtId="0" fontId="13" fillId="6" borderId="7" xfId="0" applyFont="1" applyFill="1" applyBorder="1" applyAlignment="1">
      <alignment vertical="top"/>
    </xf>
    <xf numFmtId="3" fontId="14" fillId="6" borderId="9" xfId="0" applyNumberFormat="1" applyFont="1" applyFill="1" applyBorder="1"/>
    <xf numFmtId="164" fontId="14" fillId="6" borderId="9" xfId="1" applyNumberFormat="1" applyFont="1" applyFill="1" applyBorder="1"/>
    <xf numFmtId="0" fontId="7" fillId="2" borderId="4" xfId="0" applyFont="1" applyFill="1" applyBorder="1"/>
    <xf numFmtId="0" fontId="14" fillId="2" borderId="5" xfId="0" applyFont="1" applyFill="1" applyBorder="1" applyAlignment="1">
      <alignment vertical="top"/>
    </xf>
    <xf numFmtId="3" fontId="7" fillId="2" borderId="5" xfId="0" applyNumberFormat="1" applyFont="1" applyFill="1" applyBorder="1"/>
    <xf numFmtId="3" fontId="7" fillId="2" borderId="6" xfId="0" applyNumberFormat="1" applyFont="1" applyFill="1" applyBorder="1"/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vertical="top"/>
    </xf>
    <xf numFmtId="3" fontId="14" fillId="0" borderId="12" xfId="0" applyNumberFormat="1" applyFont="1" applyFill="1" applyBorder="1"/>
    <xf numFmtId="164" fontId="14" fillId="2" borderId="12" xfId="1" applyNumberFormat="1" applyFont="1" applyFill="1" applyBorder="1"/>
    <xf numFmtId="0" fontId="7" fillId="0" borderId="12" xfId="2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/>
    </xf>
    <xf numFmtId="3" fontId="7" fillId="0" borderId="12" xfId="0" applyNumberFormat="1" applyFont="1" applyFill="1" applyBorder="1"/>
    <xf numFmtId="164" fontId="7" fillId="0" borderId="12" xfId="1" applyNumberFormat="1" applyFont="1" applyFill="1" applyBorder="1"/>
    <xf numFmtId="164" fontId="14" fillId="0" borderId="12" xfId="1" applyNumberFormat="1" applyFont="1" applyFill="1" applyBorder="1"/>
    <xf numFmtId="3" fontId="16" fillId="0" borderId="0" xfId="0" applyNumberFormat="1" applyFont="1" applyFill="1"/>
    <xf numFmtId="0" fontId="16" fillId="0" borderId="0" xfId="0" applyFont="1"/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vertical="top"/>
    </xf>
    <xf numFmtId="3" fontId="8" fillId="0" borderId="0" xfId="0" applyNumberFormat="1" applyFont="1" applyFill="1"/>
    <xf numFmtId="164" fontId="7" fillId="2" borderId="12" xfId="1" applyNumberFormat="1" applyFont="1" applyFill="1" applyBorder="1"/>
    <xf numFmtId="0" fontId="7" fillId="2" borderId="1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 vertical="top"/>
    </xf>
    <xf numFmtId="3" fontId="7" fillId="2" borderId="12" xfId="0" applyNumberFormat="1" applyFont="1" applyFill="1" applyBorder="1"/>
    <xf numFmtId="0" fontId="7" fillId="2" borderId="12" xfId="0" applyFont="1" applyFill="1" applyBorder="1" applyAlignment="1">
      <alignment vertical="top"/>
    </xf>
    <xf numFmtId="0" fontId="14" fillId="2" borderId="12" xfId="0" applyFont="1" applyFill="1" applyBorder="1" applyAlignment="1">
      <alignment horizontal="left"/>
    </xf>
    <xf numFmtId="0" fontId="14" fillId="2" borderId="12" xfId="0" applyFont="1" applyFill="1" applyBorder="1" applyAlignment="1">
      <alignment vertical="top"/>
    </xf>
    <xf numFmtId="3" fontId="14" fillId="2" borderId="12" xfId="0" applyNumberFormat="1" applyFont="1" applyFill="1" applyBorder="1"/>
    <xf numFmtId="0" fontId="13" fillId="6" borderId="12" xfId="0" applyFont="1" applyFill="1" applyBorder="1" applyAlignment="1">
      <alignment horizontal="left"/>
    </xf>
    <xf numFmtId="0" fontId="13" fillId="6" borderId="12" xfId="0" applyFont="1" applyFill="1" applyBorder="1" applyAlignment="1">
      <alignment vertical="top"/>
    </xf>
    <xf numFmtId="3" fontId="14" fillId="6" borderId="12" xfId="0" applyNumberFormat="1" applyFont="1" applyFill="1" applyBorder="1"/>
    <xf numFmtId="164" fontId="14" fillId="6" borderId="12" xfId="1" applyNumberFormat="1" applyFont="1" applyFill="1" applyBorder="1"/>
    <xf numFmtId="0" fontId="7" fillId="2" borderId="12" xfId="0" applyFont="1" applyFill="1" applyBorder="1"/>
    <xf numFmtId="0" fontId="13" fillId="6" borderId="12" xfId="0" applyFont="1" applyFill="1" applyBorder="1"/>
    <xf numFmtId="0" fontId="14" fillId="2" borderId="12" xfId="0" applyFont="1" applyFill="1" applyBorder="1"/>
    <xf numFmtId="0" fontId="7" fillId="0" borderId="12" xfId="0" applyFont="1" applyFill="1" applyBorder="1"/>
    <xf numFmtId="0" fontId="14" fillId="0" borderId="12" xfId="0" applyFont="1" applyFill="1" applyBorder="1"/>
    <xf numFmtId="0" fontId="14" fillId="0" borderId="12" xfId="0" applyFont="1" applyFill="1" applyBorder="1" applyAlignment="1">
      <alignment horizontal="left" vertical="top"/>
    </xf>
    <xf numFmtId="0" fontId="7" fillId="2" borderId="12" xfId="3" applyFont="1" applyFill="1" applyBorder="1"/>
    <xf numFmtId="0" fontId="7" fillId="0" borderId="12" xfId="4" applyFont="1" applyFill="1" applyBorder="1"/>
    <xf numFmtId="0" fontId="7" fillId="2" borderId="12" xfId="4" applyFont="1" applyFill="1" applyBorder="1"/>
    <xf numFmtId="0" fontId="14" fillId="2" borderId="4" xfId="0" applyFont="1" applyFill="1" applyBorder="1"/>
    <xf numFmtId="0" fontId="8" fillId="2" borderId="5" xfId="0" applyFont="1" applyFill="1" applyBorder="1" applyAlignment="1">
      <alignment horizontal="left" vertical="center"/>
    </xf>
    <xf numFmtId="0" fontId="12" fillId="5" borderId="0" xfId="0" applyFont="1" applyFill="1" applyAlignment="1">
      <alignment vertical="center"/>
    </xf>
    <xf numFmtId="3" fontId="10" fillId="5" borderId="0" xfId="0" applyNumberFormat="1" applyFont="1" applyFill="1" applyBorder="1"/>
    <xf numFmtId="164" fontId="10" fillId="5" borderId="0" xfId="1" applyNumberFormat="1" applyFont="1" applyFill="1" applyBorder="1"/>
    <xf numFmtId="0" fontId="13" fillId="2" borderId="12" xfId="0" applyFont="1" applyFill="1" applyBorder="1"/>
    <xf numFmtId="0" fontId="13" fillId="2" borderId="12" xfId="0" applyFont="1" applyFill="1" applyBorder="1" applyAlignment="1">
      <alignment vertical="top"/>
    </xf>
    <xf numFmtId="0" fontId="13" fillId="0" borderId="12" xfId="0" applyFont="1" applyFill="1" applyBorder="1" applyAlignment="1">
      <alignment vertical="top"/>
    </xf>
    <xf numFmtId="0" fontId="7" fillId="2" borderId="15" xfId="0" applyFont="1" applyFill="1" applyBorder="1" applyAlignment="1">
      <alignment horizontal="left" vertical="top"/>
    </xf>
    <xf numFmtId="0" fontId="12" fillId="5" borderId="1" xfId="0" applyFont="1" applyFill="1" applyBorder="1" applyAlignment="1">
      <alignment horizontal="left" vertical="center" indent="1"/>
    </xf>
    <xf numFmtId="0" fontId="12" fillId="5" borderId="15" xfId="0" applyFont="1" applyFill="1" applyBorder="1" applyAlignment="1">
      <alignment horizontal="left" vertical="center" indent="1"/>
    </xf>
    <xf numFmtId="0" fontId="12" fillId="5" borderId="15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1" fillId="7" borderId="0" xfId="0" applyFont="1" applyFill="1" applyAlignment="1">
      <alignment vertical="center"/>
    </xf>
    <xf numFmtId="0" fontId="9" fillId="2" borderId="13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vertical="center"/>
    </xf>
    <xf numFmtId="0" fontId="0" fillId="2" borderId="0" xfId="0" applyFill="1"/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3" fontId="18" fillId="2" borderId="12" xfId="0" applyNumberFormat="1" applyFont="1" applyFill="1" applyBorder="1" applyAlignment="1">
      <alignment vertical="center"/>
    </xf>
    <xf numFmtId="164" fontId="18" fillId="2" borderId="12" xfId="1" applyNumberFormat="1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3" fontId="19" fillId="2" borderId="12" xfId="0" applyNumberFormat="1" applyFont="1" applyFill="1" applyBorder="1" applyAlignment="1">
      <alignment vertical="center"/>
    </xf>
    <xf numFmtId="3" fontId="19" fillId="2" borderId="5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164" fontId="19" fillId="2" borderId="6" xfId="1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vertical="center"/>
    </xf>
    <xf numFmtId="164" fontId="18" fillId="0" borderId="12" xfId="1" applyNumberFormat="1" applyFont="1" applyFill="1" applyBorder="1" applyAlignment="1">
      <alignment vertical="center"/>
    </xf>
    <xf numFmtId="3" fontId="0" fillId="0" borderId="0" xfId="0" applyNumberFormat="1"/>
    <xf numFmtId="0" fontId="18" fillId="0" borderId="9" xfId="0" applyFont="1" applyFill="1" applyBorder="1" applyAlignment="1">
      <alignment vertical="center"/>
    </xf>
    <xf numFmtId="0" fontId="0" fillId="0" borderId="0" xfId="0" applyFill="1"/>
    <xf numFmtId="0" fontId="18" fillId="7" borderId="9" xfId="0" applyFont="1" applyFill="1" applyBorder="1" applyAlignment="1">
      <alignment vertical="center"/>
    </xf>
    <xf numFmtId="0" fontId="18" fillId="7" borderId="12" xfId="0" applyFont="1" applyFill="1" applyBorder="1" applyAlignment="1">
      <alignment vertical="center"/>
    </xf>
    <xf numFmtId="0" fontId="18" fillId="7" borderId="14" xfId="0" applyFont="1" applyFill="1" applyBorder="1" applyAlignment="1">
      <alignment vertical="center"/>
    </xf>
    <xf numFmtId="0" fontId="19" fillId="7" borderId="4" xfId="0" applyFont="1" applyFill="1" applyBorder="1" applyAlignment="1">
      <alignment vertical="center"/>
    </xf>
    <xf numFmtId="0" fontId="18" fillId="7" borderId="5" xfId="0" applyFont="1" applyFill="1" applyBorder="1" applyAlignment="1">
      <alignment vertical="center"/>
    </xf>
    <xf numFmtId="3" fontId="19" fillId="7" borderId="3" xfId="0" applyNumberFormat="1" applyFont="1" applyFill="1" applyBorder="1" applyAlignment="1">
      <alignment vertical="center"/>
    </xf>
    <xf numFmtId="3" fontId="19" fillId="7" borderId="15" xfId="0" applyNumberFormat="1" applyFont="1" applyFill="1" applyBorder="1" applyAlignment="1">
      <alignment vertical="center"/>
    </xf>
    <xf numFmtId="3" fontId="19" fillId="7" borderId="2" xfId="0" applyNumberFormat="1" applyFont="1" applyFill="1" applyBorder="1" applyAlignment="1">
      <alignment vertical="center"/>
    </xf>
    <xf numFmtId="164" fontId="19" fillId="2" borderId="2" xfId="1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3" fontId="3" fillId="5" borderId="12" xfId="0" applyNumberFormat="1" applyFont="1" applyFill="1" applyBorder="1" applyAlignment="1">
      <alignment vertical="center"/>
    </xf>
    <xf numFmtId="164" fontId="3" fillId="5" borderId="12" xfId="1" applyNumberFormat="1" applyFont="1" applyFill="1" applyBorder="1" applyAlignment="1">
      <alignment vertical="center"/>
    </xf>
    <xf numFmtId="0" fontId="18" fillId="7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3" fontId="3" fillId="5" borderId="15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164" fontId="3" fillId="5" borderId="2" xfId="1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3" fontId="19" fillId="0" borderId="4" xfId="0" applyNumberFormat="1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164" fontId="19" fillId="0" borderId="6" xfId="1" applyNumberFormat="1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1" fillId="5" borderId="13" xfId="0" applyFont="1" applyFill="1" applyBorder="1" applyAlignment="1">
      <alignment vertical="center"/>
    </xf>
    <xf numFmtId="3" fontId="20" fillId="5" borderId="14" xfId="0" applyNumberFormat="1" applyFont="1" applyFill="1" applyBorder="1" applyAlignment="1">
      <alignment vertical="center"/>
    </xf>
    <xf numFmtId="164" fontId="3" fillId="5" borderId="11" xfId="1" applyNumberFormat="1" applyFont="1" applyFill="1" applyBorder="1"/>
    <xf numFmtId="0" fontId="11" fillId="2" borderId="0" xfId="0" applyFont="1" applyFill="1" applyAlignment="1">
      <alignment vertical="center"/>
    </xf>
    <xf numFmtId="0" fontId="9" fillId="2" borderId="13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left" vertical="center"/>
    </xf>
    <xf numFmtId="3" fontId="22" fillId="0" borderId="12" xfId="0" applyNumberFormat="1" applyFont="1" applyFill="1" applyBorder="1" applyAlignment="1">
      <alignment vertical="center"/>
    </xf>
    <xf numFmtId="3" fontId="0" fillId="2" borderId="12" xfId="0" applyNumberFormat="1" applyFont="1" applyFill="1" applyBorder="1"/>
    <xf numFmtId="164" fontId="0" fillId="2" borderId="12" xfId="1" applyNumberFormat="1" applyFont="1" applyFill="1" applyBorder="1"/>
    <xf numFmtId="0" fontId="18" fillId="2" borderId="12" xfId="0" applyFont="1" applyFill="1" applyBorder="1" applyAlignment="1">
      <alignment horizontal="left" vertical="center"/>
    </xf>
    <xf numFmtId="3" fontId="0" fillId="0" borderId="12" xfId="0" applyNumberFormat="1" applyFont="1" applyFill="1" applyBorder="1"/>
    <xf numFmtId="0" fontId="18" fillId="2" borderId="12" xfId="0" applyFont="1" applyFill="1" applyBorder="1" applyAlignment="1"/>
    <xf numFmtId="0" fontId="18" fillId="2" borderId="12" xfId="0" applyFont="1" applyFill="1" applyBorder="1" applyAlignment="1">
      <alignment horizontal="left"/>
    </xf>
    <xf numFmtId="0" fontId="18" fillId="0" borderId="12" xfId="0" applyFont="1" applyFill="1" applyBorder="1" applyAlignment="1"/>
    <xf numFmtId="0" fontId="18" fillId="0" borderId="12" xfId="0" applyFont="1" applyFill="1" applyBorder="1" applyAlignment="1">
      <alignment horizontal="left"/>
    </xf>
    <xf numFmtId="164" fontId="0" fillId="0" borderId="12" xfId="1" applyNumberFormat="1" applyFont="1" applyFill="1" applyBorder="1"/>
    <xf numFmtId="0" fontId="19" fillId="0" borderId="4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3" fontId="18" fillId="0" borderId="4" xfId="0" applyNumberFormat="1" applyFont="1" applyFill="1" applyBorder="1"/>
    <xf numFmtId="3" fontId="18" fillId="0" borderId="12" xfId="0" applyNumberFormat="1" applyFont="1" applyFill="1" applyBorder="1"/>
    <xf numFmtId="3" fontId="18" fillId="0" borderId="5" xfId="0" applyNumberFormat="1" applyFont="1" applyFill="1" applyBorder="1"/>
    <xf numFmtId="164" fontId="18" fillId="0" borderId="12" xfId="1" applyNumberFormat="1" applyFont="1" applyFill="1" applyBorder="1"/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3" fontId="3" fillId="5" borderId="4" xfId="0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horizontal="center" vertical="center"/>
    </xf>
    <xf numFmtId="164" fontId="3" fillId="5" borderId="12" xfId="1" applyNumberFormat="1" applyFont="1" applyFill="1" applyBorder="1"/>
    <xf numFmtId="0" fontId="17" fillId="3" borderId="7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3" fontId="18" fillId="2" borderId="12" xfId="0" applyNumberFormat="1" applyFont="1" applyFill="1" applyBorder="1" applyAlignment="1">
      <alignment horizontal="right" vertical="center"/>
    </xf>
    <xf numFmtId="3" fontId="21" fillId="2" borderId="12" xfId="0" applyNumberFormat="1" applyFont="1" applyFill="1" applyBorder="1" applyAlignment="1">
      <alignment vertical="center"/>
    </xf>
    <xf numFmtId="164" fontId="21" fillId="2" borderId="12" xfId="1" applyNumberFormat="1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3" fontId="19" fillId="2" borderId="9" xfId="0" applyNumberFormat="1" applyFont="1" applyFill="1" applyBorder="1" applyAlignment="1">
      <alignment horizontal="right" vertical="center"/>
    </xf>
    <xf numFmtId="164" fontId="23" fillId="2" borderId="9" xfId="1" applyNumberFormat="1" applyFont="1" applyFill="1" applyBorder="1" applyAlignment="1">
      <alignment vertical="center"/>
    </xf>
    <xf numFmtId="3" fontId="19" fillId="2" borderId="12" xfId="0" applyNumberFormat="1" applyFont="1" applyFill="1" applyBorder="1" applyAlignment="1">
      <alignment horizontal="right" vertical="center"/>
    </xf>
    <xf numFmtId="164" fontId="23" fillId="2" borderId="12" xfId="1" applyNumberFormat="1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3" fontId="21" fillId="0" borderId="12" xfId="0" applyNumberFormat="1" applyFont="1" applyFill="1" applyBorder="1" applyAlignment="1">
      <alignment vertical="center"/>
    </xf>
    <xf numFmtId="0" fontId="18" fillId="2" borderId="9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3" fontId="18" fillId="0" borderId="12" xfId="0" applyNumberFormat="1" applyFont="1" applyFill="1" applyBorder="1" applyAlignment="1">
      <alignment horizontal="right" vertical="center"/>
    </xf>
    <xf numFmtId="164" fontId="21" fillId="0" borderId="12" xfId="1" applyNumberFormat="1" applyFont="1" applyFill="1" applyBorder="1" applyAlignment="1">
      <alignment vertical="center"/>
    </xf>
    <xf numFmtId="0" fontId="18" fillId="2" borderId="1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/>
    </xf>
    <xf numFmtId="3" fontId="19" fillId="0" borderId="12" xfId="0" applyNumberFormat="1" applyFont="1" applyFill="1" applyBorder="1" applyAlignment="1">
      <alignment horizontal="right" vertical="center"/>
    </xf>
    <xf numFmtId="164" fontId="24" fillId="0" borderId="12" xfId="1" applyNumberFormat="1" applyFont="1" applyFill="1" applyBorder="1" applyAlignment="1">
      <alignment vertical="center"/>
    </xf>
    <xf numFmtId="3" fontId="3" fillId="5" borderId="12" xfId="0" applyNumberFormat="1" applyFont="1" applyFill="1" applyBorder="1" applyAlignment="1">
      <alignment horizontal="right" vertical="center"/>
    </xf>
    <xf numFmtId="164" fontId="20" fillId="5" borderId="12" xfId="1" applyNumberFormat="1" applyFont="1" applyFill="1" applyBorder="1" applyAlignment="1">
      <alignment vertical="center"/>
    </xf>
  </cellXfs>
  <cellStyles count="5">
    <cellStyle name="Normal" xfId="0" builtinId="0"/>
    <cellStyle name="Normal 11 2 3" xfId="3"/>
    <cellStyle name="Normal 2" xfId="2"/>
    <cellStyle name="Normal 44 2" xfId="4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2245378</xdr:colOff>
      <xdr:row>2</xdr:row>
      <xdr:rowOff>142782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95250"/>
          <a:ext cx="3255028" cy="7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1171170</xdr:colOff>
      <xdr:row>1</xdr:row>
      <xdr:rowOff>552357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3238095" cy="7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1</xdr:col>
      <xdr:colOff>2485620</xdr:colOff>
      <xdr:row>2</xdr:row>
      <xdr:rowOff>266607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200"/>
          <a:ext cx="3238095" cy="7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1037820</xdr:colOff>
      <xdr:row>1</xdr:row>
      <xdr:rowOff>580932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"/>
          <a:ext cx="3238095" cy="742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\MLI\Current\MLIB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a.pina/OneDrive%20-%20nosiepe/Ambiente%20de%20Trabalho/Conta%20I&#186;%20Trimestre%202022/VF/Mapas%20Contas%20I%20Trim%202022%20_%20VF%20Impress&#227;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workfiles\NGA-re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workfiles\STA-ins\NGCP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AS March 05"/>
      <sheetName val="IN"/>
      <sheetName val="IN-HUB"/>
      <sheetName val="OUT-HUB"/>
      <sheetName val="Assum"/>
      <sheetName val="X"/>
      <sheetName val="M"/>
      <sheetName val="SRT"/>
      <sheetName val="K"/>
      <sheetName val="BOP"/>
      <sheetName val="T9SR_bop"/>
      <sheetName val="ControlSheet"/>
      <sheetName val="WETA"/>
      <sheetName val="Au"/>
      <sheetName val="Module1"/>
      <sheetName val="Module2"/>
      <sheetName val="GAS Dec04"/>
      <sheetName val="Gas 2004"/>
      <sheetName val="Impact CI"/>
      <sheetName val="comments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T3SR_bop"/>
      <sheetName val="Exports for DSA"/>
      <sheetName val="Source Data (Current)"/>
      <sheetName val="Complete Data Set (Annual)"/>
      <sheetName val=""/>
      <sheetName val="A Current Data"/>
      <sheetName val="MSRV"/>
      <sheetName val="fondo promedio"/>
      <sheetName val="GRÁFICO DE FONDO POR AFILIADO"/>
      <sheetName val="Current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-1.4</v>
          </cell>
          <cell r="G36">
            <v>-1.2</v>
          </cell>
          <cell r="H36">
            <v>-1.1000000000000001</v>
          </cell>
          <cell r="I36">
            <v>-0.9</v>
          </cell>
          <cell r="J36">
            <v>-4.867</v>
          </cell>
          <cell r="K36">
            <v>-1.8</v>
          </cell>
          <cell r="L36">
            <v>-2.931</v>
          </cell>
          <cell r="M36">
            <v>-2.492</v>
          </cell>
          <cell r="N36">
            <v>-2.5</v>
          </cell>
          <cell r="O36">
            <v>-2.242</v>
          </cell>
          <cell r="P36">
            <v>-1.5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>||</v>
          </cell>
          <cell r="D44" t="str">
            <v>||</v>
          </cell>
          <cell r="E44">
            <v>-53.256999999999969</v>
          </cell>
          <cell r="F44">
            <v>-62.093999999999973</v>
          </cell>
          <cell r="G44">
            <v>-19.858000000000008</v>
          </cell>
          <cell r="H44">
            <v>-27.772000000000006</v>
          </cell>
          <cell r="I44">
            <v>-14.357000000000012</v>
          </cell>
          <cell r="J44">
            <v>-26.595999999999993</v>
          </cell>
          <cell r="K44">
            <v>-8.0779999999999994</v>
          </cell>
          <cell r="L44">
            <v>-22.687000000000001</v>
          </cell>
          <cell r="M44">
            <v>-19.214000000000002</v>
          </cell>
          <cell r="N44">
            <v>-87.936000000000007</v>
          </cell>
          <cell r="O44">
            <v>-85.933999999999955</v>
          </cell>
          <cell r="P44">
            <v>-131.92835643335684</v>
          </cell>
          <cell r="Q44">
            <v>-104.17750762000009</v>
          </cell>
          <cell r="R44">
            <v>-119.73163566547828</v>
          </cell>
          <cell r="S44">
            <v>-155.82335967493077</v>
          </cell>
          <cell r="T44">
            <v>-181.22019538212447</v>
          </cell>
          <cell r="U44">
            <v>-216.3213811633816</v>
          </cell>
          <cell r="V44">
            <v>-229.76431015633443</v>
          </cell>
          <cell r="W44">
            <v>-227.62783257270709</v>
          </cell>
          <cell r="X44">
            <v>-204.41652008285178</v>
          </cell>
          <cell r="Y44">
            <v>-229.57652022161815</v>
          </cell>
          <cell r="Z44">
            <v>-220.9978401310911</v>
          </cell>
          <cell r="AA44">
            <v>-233.97802135548625</v>
          </cell>
          <cell r="AB44">
            <v>-233.14965054558547</v>
          </cell>
          <cell r="AC44">
            <v>-266.74982534713683</v>
          </cell>
          <cell r="AD44">
            <v>-294.71656169956157</v>
          </cell>
          <cell r="AE44">
            <v>-317.61075596965969</v>
          </cell>
          <cell r="AF44">
            <v>-345.29179632704785</v>
          </cell>
          <cell r="AG44">
            <v>-366.78061241819887</v>
          </cell>
          <cell r="AH44">
            <v>-388.43874836789848</v>
          </cell>
          <cell r="AI44">
            <v>-413.52459229500801</v>
          </cell>
          <cell r="AJ44">
            <v>-442.18149807473196</v>
          </cell>
          <cell r="AK44">
            <v>-473.09947315588522</v>
          </cell>
          <cell r="AL44">
            <v>-506.33782836355908</v>
          </cell>
          <cell r="AM44">
            <v>-537.01538519837027</v>
          </cell>
          <cell r="AN44">
            <v>-567.82918248649844</v>
          </cell>
          <cell r="AO44">
            <v>-596.03125527197301</v>
          </cell>
          <cell r="AP44">
            <v>-631.14569947496568</v>
          </cell>
          <cell r="AQ44">
            <v>-719.87252114812998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-6.7</v>
          </cell>
          <cell r="G59">
            <v>-11.73</v>
          </cell>
          <cell r="H59">
            <v>-3.2</v>
          </cell>
          <cell r="I59">
            <v>-7.4</v>
          </cell>
          <cell r="J59">
            <v>-6.7</v>
          </cell>
          <cell r="K59">
            <v>-6.6</v>
          </cell>
          <cell r="L59">
            <v>0</v>
          </cell>
          <cell r="M59">
            <v>-4.625</v>
          </cell>
          <cell r="N59">
            <v>9.67</v>
          </cell>
          <cell r="O59">
            <v>20.885999999999999</v>
          </cell>
          <cell r="P59">
            <v>22.164000000000001</v>
          </cell>
          <cell r="Q59">
            <v>40.700000000000003</v>
          </cell>
          <cell r="R59">
            <v>5.3</v>
          </cell>
          <cell r="S59">
            <v>0.8</v>
          </cell>
          <cell r="T59">
            <v>55.8</v>
          </cell>
          <cell r="U59">
            <v>25</v>
          </cell>
          <cell r="V59">
            <v>62</v>
          </cell>
          <cell r="W59">
            <v>76.576999999999998</v>
          </cell>
          <cell r="X59">
            <v>40.4</v>
          </cell>
          <cell r="Y59">
            <v>60.5</v>
          </cell>
          <cell r="Z59">
            <v>65.5</v>
          </cell>
          <cell r="AA59">
            <v>62.008828960185284</v>
          </cell>
          <cell r="AB59">
            <v>52.236654191746197</v>
          </cell>
          <cell r="AC59">
            <v>57.899843018362873</v>
          </cell>
          <cell r="AD59">
            <v>63.033771669710376</v>
          </cell>
          <cell r="AE59">
            <v>68.175600269572882</v>
          </cell>
          <cell r="AF59">
            <v>74.615843736316464</v>
          </cell>
          <cell r="AG59">
            <v>81.275165443686717</v>
          </cell>
          <cell r="AH59">
            <v>88.952218063712508</v>
          </cell>
          <cell r="AI59">
            <v>97.022027256945449</v>
          </cell>
          <cell r="AJ59">
            <v>106.46139520654089</v>
          </cell>
          <cell r="AK59">
            <v>116.26715577855978</v>
          </cell>
          <cell r="AL59">
            <v>127.0236386299122</v>
          </cell>
          <cell r="AM59">
            <v>138.26948782878327</v>
          </cell>
          <cell r="AN59">
            <v>151.36291346123897</v>
          </cell>
          <cell r="AO59">
            <v>164.87780259584906</v>
          </cell>
          <cell r="AP59">
            <v>180.38031143775362</v>
          </cell>
          <cell r="AQ59">
            <v>197.32702243763259</v>
          </cell>
          <cell r="AR59">
            <v>32.266044651886745</v>
          </cell>
          <cell r="AS59">
            <v>26.090428499257129</v>
          </cell>
          <cell r="AT59">
            <v>23.617836507532825</v>
          </cell>
          <cell r="AU59">
            <v>21.354193884851348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9.5210855375611327</v>
          </cell>
          <cell r="H79">
            <v>46.463943979471935</v>
          </cell>
          <cell r="I79">
            <v>65.64977332635624</v>
          </cell>
          <cell r="J79">
            <v>35.970341859000001</v>
          </cell>
          <cell r="K79">
            <v>84.722656675210629</v>
          </cell>
          <cell r="L79">
            <v>4.5602946639216775</v>
          </cell>
          <cell r="M79">
            <v>30.577513117330795</v>
          </cell>
          <cell r="N79">
            <v>-30.570408845481087</v>
          </cell>
          <cell r="O79">
            <v>38.095117748459231</v>
          </cell>
          <cell r="P79">
            <v>85.097405801781463</v>
          </cell>
          <cell r="Q79">
            <v>-2.5151260274558824</v>
          </cell>
          <cell r="R79">
            <v>-28.19157822427734</v>
          </cell>
          <cell r="S79">
            <v>-15.122571178867338</v>
          </cell>
          <cell r="T79">
            <v>29.718033690626786</v>
          </cell>
          <cell r="U79">
            <v>-31.356067421456032</v>
          </cell>
          <cell r="V79">
            <v>-34.85892006448389</v>
          </cell>
          <cell r="W79">
            <v>-35.200021569098865</v>
          </cell>
          <cell r="X79">
            <v>-24.49799736576179</v>
          </cell>
          <cell r="Y79">
            <v>-32.437363064031572</v>
          </cell>
          <cell r="Z79">
            <v>-10.731877895023715</v>
          </cell>
          <cell r="AA79">
            <v>-83.381819736254357</v>
          </cell>
        </row>
        <row r="81">
          <cell r="A81" t="str">
            <v>||</v>
          </cell>
          <cell r="B81" t="str">
            <v>errors and omissions</v>
          </cell>
          <cell r="C81" t="str">
            <v>||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||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-9.5863178737794215</v>
          </cell>
          <cell r="AD82">
            <v>-19.984849341944312</v>
          </cell>
          <cell r="AE82">
            <v>-2.1183983474332706</v>
          </cell>
        </row>
        <row r="83">
          <cell r="A83" t="str">
            <v>||</v>
          </cell>
          <cell r="B83" t="str">
            <v>_</v>
          </cell>
          <cell r="C83" t="str">
            <v>||</v>
          </cell>
          <cell r="D83" t="str">
            <v>_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37491.463979282409</v>
          </cell>
          <cell r="C84" t="str">
            <v>||</v>
          </cell>
          <cell r="D84" t="str">
            <v>||</v>
          </cell>
          <cell r="E84" t="str">
            <v>1985</v>
          </cell>
          <cell r="F84" t="str">
            <v>1986</v>
          </cell>
          <cell r="G84" t="str">
            <v>1987</v>
          </cell>
          <cell r="H84" t="str">
            <v>1988</v>
          </cell>
          <cell r="I84" t="str">
            <v>1989</v>
          </cell>
          <cell r="J84" t="str">
            <v>1990</v>
          </cell>
          <cell r="K84" t="str">
            <v>1991</v>
          </cell>
          <cell r="L84" t="str">
            <v>1992</v>
          </cell>
          <cell r="M84" t="str">
            <v>1993</v>
          </cell>
          <cell r="N84" t="str">
            <v>1994</v>
          </cell>
          <cell r="O84" t="str">
            <v>1995</v>
          </cell>
          <cell r="P84">
            <v>1999</v>
          </cell>
          <cell r="Q84">
            <v>1999</v>
          </cell>
          <cell r="R84">
            <v>1998</v>
          </cell>
          <cell r="S84">
            <v>1999</v>
          </cell>
          <cell r="T84">
            <v>2001</v>
          </cell>
          <cell r="U84">
            <v>2002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37491.463979282409</v>
          </cell>
          <cell r="C85" t="str">
            <v>||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10/97</v>
          </cell>
          <cell r="O85" t="str">
            <v>5/98</v>
          </cell>
          <cell r="P85" t="str">
            <v>11/99</v>
          </cell>
          <cell r="Q85" t="str">
            <v>11/99</v>
          </cell>
          <cell r="R85" t="str">
            <v>11/98</v>
          </cell>
          <cell r="S85" t="str">
            <v>11/99</v>
          </cell>
          <cell r="T85" t="str">
            <v>11/101</v>
          </cell>
          <cell r="U85" t="str">
            <v>11/102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Rev.</v>
          </cell>
          <cell r="O86" t="str">
            <v>Rev.</v>
          </cell>
          <cell r="P86" t="str">
            <v>Proj.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||</v>
          </cell>
          <cell r="D88" t="str">
            <v>_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I_ Receitas do Estado"/>
      <sheetName val="Receitas aduaneiras Junho 2021"/>
      <sheetName val="Mapa II_ Despesas por Economica"/>
      <sheetName val="Mapa III_ Despesas por Organica"/>
      <sheetName val="Mapa IV_ Despesas por Funções"/>
      <sheetName val="Mapa V_ Receitas FSAs"/>
      <sheetName val="Mapa VI_ Despesas FSAs"/>
      <sheetName val="Mapa VIII"/>
      <sheetName val="Mapa IX"/>
      <sheetName val="Mapa VII_ Despesas por Programa"/>
      <sheetName val="Mapa X_ Fundo Financ. Municipal"/>
      <sheetName val="Mapa XII"/>
      <sheetName val="Mapa XII-A"/>
      <sheetName val="Mapa XIII"/>
      <sheetName val="Mapa XIV"/>
      <sheetName val="Mapa Xa_Transferencia Municipio"/>
      <sheetName val="Mapa XI_ Op. Financeiras "/>
      <sheetName val="Mapa XVI_ Orçamento por Género"/>
      <sheetName val="AI_Receita Consignada I Trim 22"/>
      <sheetName val="AI_Receitas Consignadas IV"/>
      <sheetName val="AI_Receitas Consignadas IIITrim"/>
      <sheetName val="AI - Receitas Consignadas"/>
      <sheetName val="AI_Receita Consignada IV_FINAL"/>
      <sheetName val="AI_ Mapa B_Fundos"/>
      <sheetName val="CE 2trim 2020"/>
      <sheetName val="Movimento da Dívida Interna"/>
      <sheetName val="Mapa A_Fluxo_Caixa "/>
      <sheetName val="Desembolsos Externos 1º Trim22"/>
      <sheetName val="Stock da Dívida Interna Set21"/>
      <sheetName val="Stock da Dívida Interna MAR22"/>
      <sheetName val="Stock da Dívida Externa 1Trim22"/>
      <sheetName val="Stock da D. Externo Set21"/>
      <sheetName val="AI - Amort_Emp_Ext 2022"/>
      <sheetName val="IPSAS - Demonst. Desemp. Orç"/>
      <sheetName val="IPSAS - Demonst. Fluxo Caixa"/>
      <sheetName val="Reg_Inst 2022"/>
      <sheetName val="Op. Tesouraria I Trim2022"/>
      <sheetName val="Reg_Inst 2021 III TRIM "/>
      <sheetName val="Movi Janeiro a Setembro VF 2021"/>
      <sheetName val="Reg_Inst 2021 IV TRIM "/>
      <sheetName val="Compensados I Trimestre 2022 "/>
      <sheetName val="Op. de Tesouraria III Trim 21"/>
      <sheetName val="Econ_M.Auxiliar"/>
      <sheetName val="Operação Tesouro 1º Trim2021"/>
      <sheetName val="Compensados 1 trimestre 2021"/>
      <sheetName val="Check"/>
      <sheetName val="Mapa Auxiliar_GENERO"/>
      <sheetName val="Saldo Caixa Dez21"/>
      <sheetName val="Movi Janeiro a Março-2022"/>
      <sheetName val="Mapa Auxiliar - Despesas"/>
      <sheetName val="Projetos COVID "/>
      <sheetName val="Saldos_I trim 2022"/>
      <sheetName val="Saldo Deposito Utiliz até Março"/>
      <sheetName val="Despesas Econ Sem pessoal"/>
      <sheetName val="Despesas Func Sem pessoal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TOC"/>
      <sheetName val="Readme"/>
      <sheetName val="In"/>
      <sheetName val="In_for nonoil"/>
      <sheetName val="Out"/>
      <sheetName val="Weta"/>
      <sheetName val="SavInv_gdp"/>
      <sheetName val="SavInv_nonoilgdp"/>
      <sheetName val="Work_exp"/>
      <sheetName val="SEI_sum"/>
      <sheetName val="Work_sect"/>
      <sheetName val="Source_sect"/>
      <sheetName val="Source_exp"/>
      <sheetName val="Non-oil Defl"/>
      <sheetName val="GDP Deflator"/>
      <sheetName val="SEI"/>
      <sheetName val="Quarterly_deflator"/>
      <sheetName val="SEI-MDG"/>
      <sheetName val="Work_sect_MDG"/>
      <sheetName val="Work_exp_MDG"/>
      <sheetName val="SavInv-MDG"/>
      <sheetName val="SEI_alternative"/>
      <sheetName val="Summary"/>
      <sheetName val="brief summary"/>
      <sheetName val="Text_tab"/>
      <sheetName val="EER Data"/>
      <sheetName val="SEI long-term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SavInv__nonoilgdp"/>
      <sheetName val="SavInv_tab"/>
      <sheetName val="Sheet1"/>
      <sheetName val="SEI-muddlethrugh"/>
      <sheetName val="Work_exp_muddlethrough"/>
      <sheetName val="Work_sect_muddlethrugh"/>
      <sheetName val="SavInv-muddlethrough"/>
      <sheetName val="SEI-WB-Annual meetings"/>
      <sheetName val="SEI-PIN SR"/>
      <sheetName val="Assumptions"/>
      <sheetName val="Spring-2003-brief"/>
      <sheetName val="SavInv"/>
      <sheetName val="Deflator"/>
      <sheetName val="Brief table"/>
      <sheetName val="Work_sect_alternative"/>
      <sheetName val="Work_exp_alternative"/>
      <sheetName val="SR_Fig1"/>
      <sheetName val="chart data"/>
      <sheetName val="SEI-WB-Annual meetings-hard"/>
      <sheetName val="charts"/>
      <sheetName val="Temp_insheet for nonoil"/>
      <sheetName val="Work_exp_non-o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  <sheetName val="Serviços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7"/>
  <sheetViews>
    <sheetView tabSelected="1" zoomScaleNormal="100" workbookViewId="0">
      <selection activeCell="I8" sqref="I8"/>
    </sheetView>
  </sheetViews>
  <sheetFormatPr defaultColWidth="8.5703125" defaultRowHeight="12.75" x14ac:dyDescent="0.2"/>
  <cols>
    <col min="1" max="1" width="16" style="6" customWidth="1"/>
    <col min="2" max="2" width="71.5703125" style="6" customWidth="1"/>
    <col min="3" max="7" width="18.85546875" style="6" customWidth="1"/>
    <col min="8" max="8" width="14.7109375" style="6" customWidth="1"/>
    <col min="9" max="9" width="13.85546875" style="5" customWidth="1"/>
    <col min="10" max="16384" width="8.5703125" style="6"/>
  </cols>
  <sheetData>
    <row r="1" spans="1:9" x14ac:dyDescent="0.2">
      <c r="A1" s="1"/>
      <c r="B1" s="2"/>
      <c r="C1" s="3"/>
      <c r="D1" s="4"/>
      <c r="E1" s="1"/>
      <c r="F1" s="1"/>
      <c r="G1" s="1"/>
      <c r="H1" s="1"/>
    </row>
    <row r="2" spans="1:9" ht="42" customHeight="1" x14ac:dyDescent="0.2">
      <c r="B2" s="7"/>
      <c r="C2" s="8"/>
      <c r="D2" s="9"/>
      <c r="E2" s="10"/>
      <c r="F2" s="11"/>
      <c r="G2" s="11"/>
      <c r="H2" s="11"/>
    </row>
    <row r="3" spans="1:9" x14ac:dyDescent="0.2">
      <c r="A3" s="8"/>
      <c r="B3" s="8"/>
      <c r="C3" s="12"/>
      <c r="D3" s="12"/>
      <c r="E3" s="13"/>
      <c r="F3" s="11"/>
      <c r="G3" s="11"/>
      <c r="H3" s="11"/>
    </row>
    <row r="4" spans="1:9" ht="14.25" customHeight="1" x14ac:dyDescent="0.2">
      <c r="A4" s="14" t="s">
        <v>0</v>
      </c>
      <c r="B4" s="15"/>
      <c r="C4" s="16" t="s">
        <v>1</v>
      </c>
      <c r="D4" s="16" t="s">
        <v>2</v>
      </c>
      <c r="E4" s="17" t="s">
        <v>3</v>
      </c>
      <c r="F4" s="18"/>
      <c r="G4" s="19"/>
      <c r="H4" s="20" t="s">
        <v>4</v>
      </c>
    </row>
    <row r="5" spans="1:9" ht="22.5" customHeight="1" x14ac:dyDescent="0.2">
      <c r="A5" s="21"/>
      <c r="B5" s="22"/>
      <c r="C5" s="23"/>
      <c r="D5" s="23"/>
      <c r="E5" s="20" t="s">
        <v>5</v>
      </c>
      <c r="F5" s="20" t="s">
        <v>6</v>
      </c>
      <c r="G5" s="20" t="s">
        <v>7</v>
      </c>
      <c r="H5" s="24"/>
    </row>
    <row r="6" spans="1:9" ht="12.6" customHeight="1" x14ac:dyDescent="0.2">
      <c r="A6" s="25"/>
      <c r="B6" s="26"/>
      <c r="C6" s="23"/>
      <c r="D6" s="23"/>
      <c r="E6" s="24"/>
      <c r="F6" s="24"/>
      <c r="G6" s="24"/>
      <c r="H6" s="24"/>
    </row>
    <row r="7" spans="1:9" x14ac:dyDescent="0.2">
      <c r="A7" s="27" t="s">
        <v>8</v>
      </c>
      <c r="B7" s="28" t="s">
        <v>9</v>
      </c>
      <c r="C7" s="29"/>
      <c r="D7" s="29"/>
      <c r="E7" s="30"/>
      <c r="F7" s="30"/>
      <c r="G7" s="30"/>
      <c r="H7" s="30"/>
    </row>
    <row r="8" spans="1:9" x14ac:dyDescent="0.2">
      <c r="A8" s="31"/>
      <c r="B8" s="32" t="s">
        <v>10</v>
      </c>
      <c r="C8" s="33">
        <v>58603950831</v>
      </c>
      <c r="D8" s="33">
        <v>59196051309.43</v>
      </c>
      <c r="E8" s="33">
        <v>10713383797</v>
      </c>
      <c r="F8" s="33">
        <v>677408404</v>
      </c>
      <c r="G8" s="33">
        <v>11390792201</v>
      </c>
      <c r="H8" s="34">
        <f>+G8/D8</f>
        <v>0.19242486532518824</v>
      </c>
    </row>
    <row r="9" spans="1:9" x14ac:dyDescent="0.2">
      <c r="A9" s="35"/>
      <c r="B9" s="36" t="s">
        <v>11</v>
      </c>
      <c r="C9" s="37">
        <v>58196250831</v>
      </c>
      <c r="D9" s="37">
        <v>58788351309.43</v>
      </c>
      <c r="E9" s="37">
        <v>10486616223</v>
      </c>
      <c r="F9" s="37">
        <v>677208404</v>
      </c>
      <c r="G9" s="37">
        <v>11163824627</v>
      </c>
      <c r="H9" s="38">
        <f t="shared" ref="H9:H72" si="0">+G9/D9</f>
        <v>0.18989858327952899</v>
      </c>
    </row>
    <row r="10" spans="1:9" x14ac:dyDescent="0.2">
      <c r="A10" s="39" t="s">
        <v>12</v>
      </c>
      <c r="B10" s="40" t="s">
        <v>13</v>
      </c>
      <c r="C10" s="41">
        <v>41183519126</v>
      </c>
      <c r="D10" s="41">
        <v>41183519126</v>
      </c>
      <c r="E10" s="41">
        <v>9540476061</v>
      </c>
      <c r="F10" s="41">
        <v>0</v>
      </c>
      <c r="G10" s="41">
        <v>9540476061</v>
      </c>
      <c r="H10" s="42">
        <f t="shared" si="0"/>
        <v>0.23165762089954334</v>
      </c>
    </row>
    <row r="11" spans="1:9" x14ac:dyDescent="0.2">
      <c r="A11" s="43"/>
      <c r="B11" s="44"/>
      <c r="C11" s="45"/>
      <c r="D11" s="45"/>
      <c r="E11" s="45"/>
      <c r="F11" s="45"/>
      <c r="G11" s="45"/>
      <c r="H11" s="46"/>
    </row>
    <row r="12" spans="1:9" x14ac:dyDescent="0.2">
      <c r="A12" s="47" t="s">
        <v>14</v>
      </c>
      <c r="B12" s="48" t="s">
        <v>15</v>
      </c>
      <c r="C12" s="49">
        <v>11229810966</v>
      </c>
      <c r="D12" s="49">
        <v>11229810966</v>
      </c>
      <c r="E12" s="49">
        <v>2064709137</v>
      </c>
      <c r="F12" s="49">
        <v>0</v>
      </c>
      <c r="G12" s="49">
        <v>2064709137</v>
      </c>
      <c r="H12" s="50">
        <f t="shared" si="0"/>
        <v>0.18385965206816288</v>
      </c>
    </row>
    <row r="13" spans="1:9" x14ac:dyDescent="0.2">
      <c r="A13" s="51" t="s">
        <v>16</v>
      </c>
      <c r="B13" s="52" t="s">
        <v>17</v>
      </c>
      <c r="C13" s="53">
        <v>6798961985</v>
      </c>
      <c r="D13" s="53">
        <v>6798961985</v>
      </c>
      <c r="E13" s="53">
        <v>1474965394</v>
      </c>
      <c r="F13" s="53"/>
      <c r="G13" s="53">
        <v>1474965394</v>
      </c>
      <c r="H13" s="54">
        <f t="shared" si="0"/>
        <v>0.21693979128786084</v>
      </c>
    </row>
    <row r="14" spans="1:9" x14ac:dyDescent="0.2">
      <c r="A14" s="51" t="s">
        <v>18</v>
      </c>
      <c r="B14" s="52" t="s">
        <v>19</v>
      </c>
      <c r="C14" s="53">
        <v>4430848981</v>
      </c>
      <c r="D14" s="53">
        <v>4430848981</v>
      </c>
      <c r="E14" s="53">
        <v>589743743</v>
      </c>
      <c r="F14" s="53"/>
      <c r="G14" s="53">
        <v>589743743</v>
      </c>
      <c r="H14" s="54">
        <f t="shared" si="0"/>
        <v>0.13309949075874405</v>
      </c>
    </row>
    <row r="15" spans="1:9" s="57" customFormat="1" x14ac:dyDescent="0.2">
      <c r="A15" s="47" t="s">
        <v>20</v>
      </c>
      <c r="B15" s="48" t="s">
        <v>21</v>
      </c>
      <c r="C15" s="49">
        <v>648792485</v>
      </c>
      <c r="D15" s="49">
        <v>648792485</v>
      </c>
      <c r="E15" s="49">
        <v>121678467</v>
      </c>
      <c r="F15" s="49">
        <v>0</v>
      </c>
      <c r="G15" s="49">
        <v>121678467</v>
      </c>
      <c r="H15" s="55">
        <f t="shared" si="0"/>
        <v>0.18754604871848971</v>
      </c>
      <c r="I15" s="56"/>
    </row>
    <row r="16" spans="1:9" x14ac:dyDescent="0.2">
      <c r="A16" s="58" t="s">
        <v>22</v>
      </c>
      <c r="B16" s="59" t="s">
        <v>23</v>
      </c>
      <c r="C16" s="53">
        <v>617377144</v>
      </c>
      <c r="D16" s="53">
        <v>617377144</v>
      </c>
      <c r="E16" s="53">
        <v>121554517</v>
      </c>
      <c r="F16" s="53"/>
      <c r="G16" s="53">
        <v>121554517</v>
      </c>
      <c r="H16" s="54">
        <f t="shared" si="0"/>
        <v>0.19688859262337707</v>
      </c>
      <c r="I16" s="60"/>
    </row>
    <row r="17" spans="1:9" x14ac:dyDescent="0.2">
      <c r="A17" s="58" t="s">
        <v>24</v>
      </c>
      <c r="B17" s="59" t="s">
        <v>25</v>
      </c>
      <c r="C17" s="53">
        <v>31415341</v>
      </c>
      <c r="D17" s="53">
        <v>31415341</v>
      </c>
      <c r="E17" s="53">
        <v>123950</v>
      </c>
      <c r="F17" s="53"/>
      <c r="G17" s="53">
        <v>123950</v>
      </c>
      <c r="H17" s="54">
        <f t="shared" si="0"/>
        <v>3.9455245766709963E-3</v>
      </c>
      <c r="I17" s="60"/>
    </row>
    <row r="18" spans="1:9" hidden="1" x14ac:dyDescent="0.2">
      <c r="A18" s="47" t="s">
        <v>26</v>
      </c>
      <c r="B18" s="48" t="s">
        <v>27</v>
      </c>
      <c r="C18" s="53">
        <v>0</v>
      </c>
      <c r="D18" s="53">
        <v>0</v>
      </c>
      <c r="E18" s="49">
        <v>0</v>
      </c>
      <c r="F18" s="49">
        <v>0</v>
      </c>
      <c r="G18" s="49">
        <v>0</v>
      </c>
      <c r="H18" s="55" t="e">
        <f t="shared" si="0"/>
        <v>#DIV/0!</v>
      </c>
    </row>
    <row r="19" spans="1:9" hidden="1" x14ac:dyDescent="0.2">
      <c r="A19" s="58" t="s">
        <v>28</v>
      </c>
      <c r="B19" s="59" t="s">
        <v>29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4" t="e">
        <f t="shared" si="0"/>
        <v>#DIV/0!</v>
      </c>
    </row>
    <row r="20" spans="1:9" hidden="1" x14ac:dyDescent="0.2">
      <c r="A20" s="58" t="s">
        <v>30</v>
      </c>
      <c r="B20" s="52" t="s">
        <v>17</v>
      </c>
      <c r="C20" s="53"/>
      <c r="D20" s="53">
        <v>0</v>
      </c>
      <c r="E20" s="53"/>
      <c r="F20" s="53"/>
      <c r="G20" s="53">
        <v>0</v>
      </c>
      <c r="H20" s="54" t="e">
        <f t="shared" si="0"/>
        <v>#DIV/0!</v>
      </c>
    </row>
    <row r="21" spans="1:9" hidden="1" x14ac:dyDescent="0.2">
      <c r="A21" s="58" t="s">
        <v>31</v>
      </c>
      <c r="B21" s="52" t="s">
        <v>19</v>
      </c>
      <c r="C21" s="53"/>
      <c r="D21" s="53">
        <v>0</v>
      </c>
      <c r="E21" s="53"/>
      <c r="F21" s="53"/>
      <c r="G21" s="53">
        <v>0</v>
      </c>
      <c r="H21" s="54" t="e">
        <f t="shared" si="0"/>
        <v>#DIV/0!</v>
      </c>
    </row>
    <row r="22" spans="1:9" hidden="1" x14ac:dyDescent="0.2">
      <c r="A22" s="58" t="s">
        <v>32</v>
      </c>
      <c r="B22" s="59" t="s">
        <v>33</v>
      </c>
      <c r="C22" s="53">
        <v>0</v>
      </c>
      <c r="D22" s="53">
        <v>0</v>
      </c>
      <c r="E22" s="53"/>
      <c r="F22" s="53">
        <v>0</v>
      </c>
      <c r="G22" s="53">
        <v>0</v>
      </c>
      <c r="H22" s="54" t="e">
        <f t="shared" si="0"/>
        <v>#DIV/0!</v>
      </c>
    </row>
    <row r="23" spans="1:9" hidden="1" x14ac:dyDescent="0.2">
      <c r="A23" s="58" t="s">
        <v>34</v>
      </c>
      <c r="B23" s="52" t="s">
        <v>17</v>
      </c>
      <c r="C23" s="53"/>
      <c r="D23" s="53">
        <v>0</v>
      </c>
      <c r="E23" s="53"/>
      <c r="F23" s="53"/>
      <c r="G23" s="53">
        <v>0</v>
      </c>
      <c r="H23" s="54" t="e">
        <f t="shared" si="0"/>
        <v>#DIV/0!</v>
      </c>
    </row>
    <row r="24" spans="1:9" hidden="1" x14ac:dyDescent="0.2">
      <c r="A24" s="58" t="s">
        <v>35</v>
      </c>
      <c r="B24" s="52" t="s">
        <v>19</v>
      </c>
      <c r="C24" s="53"/>
      <c r="D24" s="53">
        <v>0</v>
      </c>
      <c r="E24" s="53"/>
      <c r="F24" s="53"/>
      <c r="G24" s="53">
        <v>0</v>
      </c>
      <c r="H24" s="54" t="e">
        <f t="shared" si="0"/>
        <v>#DIV/0!</v>
      </c>
    </row>
    <row r="25" spans="1:9" x14ac:dyDescent="0.2">
      <c r="A25" s="47" t="s">
        <v>36</v>
      </c>
      <c r="B25" s="48" t="s">
        <v>37</v>
      </c>
      <c r="C25" s="49">
        <v>20129398463</v>
      </c>
      <c r="D25" s="49">
        <v>20129398463</v>
      </c>
      <c r="E25" s="49">
        <v>5016652986</v>
      </c>
      <c r="F25" s="49">
        <v>0</v>
      </c>
      <c r="G25" s="49">
        <v>5016652986</v>
      </c>
      <c r="H25" s="50">
        <f t="shared" si="0"/>
        <v>0.2492202136701277</v>
      </c>
    </row>
    <row r="26" spans="1:9" x14ac:dyDescent="0.2">
      <c r="A26" s="58" t="s">
        <v>38</v>
      </c>
      <c r="B26" s="59" t="s">
        <v>39</v>
      </c>
      <c r="C26" s="53">
        <v>15826429210</v>
      </c>
      <c r="D26" s="53">
        <v>15826429210</v>
      </c>
      <c r="E26" s="53">
        <v>3913954852</v>
      </c>
      <c r="F26" s="53">
        <v>0</v>
      </c>
      <c r="G26" s="53">
        <v>3913954852</v>
      </c>
      <c r="H26" s="61">
        <f t="shared" si="0"/>
        <v>0.24730498586042077</v>
      </c>
    </row>
    <row r="27" spans="1:9" x14ac:dyDescent="0.2">
      <c r="A27" s="58" t="s">
        <v>40</v>
      </c>
      <c r="B27" s="52" t="s">
        <v>41</v>
      </c>
      <c r="C27" s="53">
        <v>15826429210</v>
      </c>
      <c r="D27" s="53">
        <v>15826429210</v>
      </c>
      <c r="E27" s="53">
        <v>3913954852</v>
      </c>
      <c r="F27" s="53">
        <v>0</v>
      </c>
      <c r="G27" s="53">
        <v>3913954852</v>
      </c>
      <c r="H27" s="61">
        <f t="shared" si="0"/>
        <v>0.24730498586042077</v>
      </c>
    </row>
    <row r="28" spans="1:9" x14ac:dyDescent="0.2">
      <c r="A28" s="58" t="s">
        <v>40</v>
      </c>
      <c r="B28" s="52" t="s">
        <v>42</v>
      </c>
      <c r="C28" s="53">
        <v>6892374294</v>
      </c>
      <c r="D28" s="53">
        <v>6892374294</v>
      </c>
      <c r="E28" s="53">
        <v>2249689510</v>
      </c>
      <c r="F28" s="53"/>
      <c r="G28" s="53">
        <v>2249689510</v>
      </c>
      <c r="H28" s="61">
        <f t="shared" si="0"/>
        <v>0.32640268999297034</v>
      </c>
    </row>
    <row r="29" spans="1:9" x14ac:dyDescent="0.2">
      <c r="A29" s="58" t="s">
        <v>40</v>
      </c>
      <c r="B29" s="52" t="s">
        <v>43</v>
      </c>
      <c r="C29" s="53">
        <v>8934054916</v>
      </c>
      <c r="D29" s="53">
        <v>8934054916</v>
      </c>
      <c r="E29" s="53">
        <v>1664265342</v>
      </c>
      <c r="F29" s="53"/>
      <c r="G29" s="53">
        <v>1664265342</v>
      </c>
      <c r="H29" s="61">
        <f t="shared" si="0"/>
        <v>0.18628331229747278</v>
      </c>
    </row>
    <row r="30" spans="1:9" x14ac:dyDescent="0.2">
      <c r="A30" s="62" t="s">
        <v>44</v>
      </c>
      <c r="B30" s="59" t="s">
        <v>45</v>
      </c>
      <c r="C30" s="53">
        <v>2799953499</v>
      </c>
      <c r="D30" s="53">
        <v>2799953499</v>
      </c>
      <c r="E30" s="53">
        <v>702441364</v>
      </c>
      <c r="F30" s="53">
        <v>0</v>
      </c>
      <c r="G30" s="53">
        <v>702441364</v>
      </c>
      <c r="H30" s="61">
        <f t="shared" si="0"/>
        <v>0.25087608213881984</v>
      </c>
    </row>
    <row r="31" spans="1:9" s="5" customFormat="1" x14ac:dyDescent="0.2">
      <c r="A31" s="58" t="s">
        <v>46</v>
      </c>
      <c r="B31" s="52" t="s">
        <v>47</v>
      </c>
      <c r="C31" s="53">
        <v>2477351498</v>
      </c>
      <c r="D31" s="53">
        <v>2477351498</v>
      </c>
      <c r="E31" s="53">
        <v>642947564</v>
      </c>
      <c r="F31" s="53"/>
      <c r="G31" s="53">
        <v>642947564</v>
      </c>
      <c r="H31" s="54">
        <f t="shared" si="0"/>
        <v>0.25953021382676639</v>
      </c>
    </row>
    <row r="32" spans="1:9" s="5" customFormat="1" x14ac:dyDescent="0.2">
      <c r="A32" s="58" t="s">
        <v>48</v>
      </c>
      <c r="B32" s="52" t="s">
        <v>49</v>
      </c>
      <c r="C32" s="53">
        <v>322602001</v>
      </c>
      <c r="D32" s="53">
        <v>322602001</v>
      </c>
      <c r="E32" s="53">
        <v>59493800</v>
      </c>
      <c r="F32" s="53"/>
      <c r="G32" s="53">
        <v>59493800</v>
      </c>
      <c r="H32" s="54">
        <f t="shared" si="0"/>
        <v>0.18441857091890759</v>
      </c>
    </row>
    <row r="33" spans="1:8" s="5" customFormat="1" x14ac:dyDescent="0.2">
      <c r="A33" s="58" t="s">
        <v>50</v>
      </c>
      <c r="B33" s="59" t="s">
        <v>51</v>
      </c>
      <c r="C33" s="53"/>
      <c r="D33" s="53">
        <v>0</v>
      </c>
      <c r="E33" s="53"/>
      <c r="F33" s="53"/>
      <c r="G33" s="53">
        <v>0</v>
      </c>
      <c r="H33" s="54">
        <v>0</v>
      </c>
    </row>
    <row r="34" spans="1:8" x14ac:dyDescent="0.2">
      <c r="A34" s="62" t="s">
        <v>52</v>
      </c>
      <c r="B34" s="59" t="s">
        <v>53</v>
      </c>
      <c r="C34" s="53">
        <v>474643051</v>
      </c>
      <c r="D34" s="53">
        <v>474643051</v>
      </c>
      <c r="E34" s="53">
        <v>177505834</v>
      </c>
      <c r="F34" s="53">
        <v>0</v>
      </c>
      <c r="G34" s="53">
        <v>177505834</v>
      </c>
      <c r="H34" s="61">
        <f t="shared" si="0"/>
        <v>0.3739775261136184</v>
      </c>
    </row>
    <row r="35" spans="1:8" x14ac:dyDescent="0.2">
      <c r="A35" s="62" t="s">
        <v>54</v>
      </c>
      <c r="B35" s="63" t="s">
        <v>55</v>
      </c>
      <c r="C35" s="64"/>
      <c r="D35" s="64">
        <v>0</v>
      </c>
      <c r="E35" s="64"/>
      <c r="F35" s="64"/>
      <c r="G35" s="64">
        <v>0</v>
      </c>
      <c r="H35" s="61">
        <v>0</v>
      </c>
    </row>
    <row r="36" spans="1:8" x14ac:dyDescent="0.2">
      <c r="A36" s="62" t="s">
        <v>56</v>
      </c>
      <c r="B36" s="63" t="s">
        <v>57</v>
      </c>
      <c r="C36" s="64">
        <v>474643051</v>
      </c>
      <c r="D36" s="64">
        <v>474643051</v>
      </c>
      <c r="E36" s="64">
        <v>177505834</v>
      </c>
      <c r="F36" s="64"/>
      <c r="G36" s="64">
        <v>177505834</v>
      </c>
      <c r="H36" s="61">
        <f t="shared" si="0"/>
        <v>0.3739775261136184</v>
      </c>
    </row>
    <row r="37" spans="1:8" x14ac:dyDescent="0.2">
      <c r="A37" s="62" t="s">
        <v>58</v>
      </c>
      <c r="B37" s="63" t="s">
        <v>59</v>
      </c>
      <c r="C37" s="64"/>
      <c r="D37" s="64">
        <v>0</v>
      </c>
      <c r="E37" s="64"/>
      <c r="F37" s="64"/>
      <c r="G37" s="64">
        <v>0</v>
      </c>
      <c r="H37" s="61">
        <v>0</v>
      </c>
    </row>
    <row r="38" spans="1:8" x14ac:dyDescent="0.2">
      <c r="A38" s="62" t="s">
        <v>60</v>
      </c>
      <c r="B38" s="65" t="s">
        <v>61</v>
      </c>
      <c r="C38" s="64">
        <v>1028372703</v>
      </c>
      <c r="D38" s="64">
        <v>1028372703</v>
      </c>
      <c r="E38" s="64">
        <v>222750936</v>
      </c>
      <c r="F38" s="64">
        <v>0</v>
      </c>
      <c r="G38" s="64">
        <v>222750936</v>
      </c>
      <c r="H38" s="61">
        <f t="shared" si="0"/>
        <v>0.21660525930937705</v>
      </c>
    </row>
    <row r="39" spans="1:8" x14ac:dyDescent="0.2">
      <c r="A39" s="62" t="s">
        <v>62</v>
      </c>
      <c r="B39" s="63" t="s">
        <v>63</v>
      </c>
      <c r="C39" s="64"/>
      <c r="D39" s="64">
        <v>0</v>
      </c>
      <c r="E39" s="64"/>
      <c r="F39" s="64"/>
      <c r="G39" s="64">
        <v>0</v>
      </c>
      <c r="H39" s="61">
        <v>0</v>
      </c>
    </row>
    <row r="40" spans="1:8" x14ac:dyDescent="0.2">
      <c r="A40" s="62" t="s">
        <v>64</v>
      </c>
      <c r="B40" s="63" t="s">
        <v>65</v>
      </c>
      <c r="C40" s="64">
        <v>728372701</v>
      </c>
      <c r="D40" s="64">
        <v>728372701</v>
      </c>
      <c r="E40" s="64">
        <v>155522653</v>
      </c>
      <c r="F40" s="64"/>
      <c r="G40" s="64">
        <v>155522653</v>
      </c>
      <c r="H40" s="61">
        <f t="shared" si="0"/>
        <v>0.21352070552133448</v>
      </c>
    </row>
    <row r="41" spans="1:8" x14ac:dyDescent="0.2">
      <c r="A41" s="62" t="s">
        <v>66</v>
      </c>
      <c r="B41" s="63" t="s">
        <v>67</v>
      </c>
      <c r="C41" s="64">
        <v>300000002</v>
      </c>
      <c r="D41" s="64">
        <v>300000002</v>
      </c>
      <c r="E41" s="64">
        <v>67228283</v>
      </c>
      <c r="F41" s="64"/>
      <c r="G41" s="64">
        <v>67228283</v>
      </c>
      <c r="H41" s="61">
        <f t="shared" si="0"/>
        <v>0.22409427517270483</v>
      </c>
    </row>
    <row r="42" spans="1:8" x14ac:dyDescent="0.2">
      <c r="A42" s="62" t="s">
        <v>68</v>
      </c>
      <c r="B42" s="65" t="s">
        <v>69</v>
      </c>
      <c r="C42" s="64"/>
      <c r="D42" s="64">
        <v>0</v>
      </c>
      <c r="E42" s="64"/>
      <c r="F42" s="64"/>
      <c r="G42" s="64">
        <v>0</v>
      </c>
      <c r="H42" s="61">
        <v>0</v>
      </c>
    </row>
    <row r="43" spans="1:8" x14ac:dyDescent="0.2">
      <c r="A43" s="66" t="s">
        <v>70</v>
      </c>
      <c r="B43" s="67" t="s">
        <v>71</v>
      </c>
      <c r="C43" s="68">
        <v>8406953652</v>
      </c>
      <c r="D43" s="68">
        <v>8406953652</v>
      </c>
      <c r="E43" s="68">
        <v>2149844558</v>
      </c>
      <c r="F43" s="68">
        <v>0</v>
      </c>
      <c r="G43" s="68">
        <v>2149844558</v>
      </c>
      <c r="H43" s="50">
        <f t="shared" si="0"/>
        <v>0.2557221851090562</v>
      </c>
    </row>
    <row r="44" spans="1:8" x14ac:dyDescent="0.2">
      <c r="A44" s="62" t="s">
        <v>72</v>
      </c>
      <c r="B44" s="63" t="s">
        <v>73</v>
      </c>
      <c r="C44" s="64">
        <v>8066752774</v>
      </c>
      <c r="D44" s="64">
        <v>8066752774</v>
      </c>
      <c r="E44" s="64">
        <v>2061504603</v>
      </c>
      <c r="F44" s="64"/>
      <c r="G44" s="64">
        <v>2061504603</v>
      </c>
      <c r="H44" s="61">
        <f t="shared" si="0"/>
        <v>0.2555556939397533</v>
      </c>
    </row>
    <row r="45" spans="1:8" x14ac:dyDescent="0.2">
      <c r="A45" s="62" t="s">
        <v>74</v>
      </c>
      <c r="B45" s="63" t="s">
        <v>75</v>
      </c>
      <c r="C45" s="64">
        <v>340200878</v>
      </c>
      <c r="D45" s="64">
        <v>340200878</v>
      </c>
      <c r="E45" s="64">
        <v>88339955</v>
      </c>
      <c r="F45" s="64"/>
      <c r="G45" s="64">
        <v>88339955</v>
      </c>
      <c r="H45" s="61">
        <f t="shared" si="0"/>
        <v>0.25966997945255155</v>
      </c>
    </row>
    <row r="46" spans="1:8" x14ac:dyDescent="0.2">
      <c r="A46" s="58" t="s">
        <v>76</v>
      </c>
      <c r="B46" s="52" t="s">
        <v>77</v>
      </c>
      <c r="C46" s="53">
        <v>0</v>
      </c>
      <c r="D46" s="53">
        <v>0</v>
      </c>
      <c r="E46" s="53"/>
      <c r="F46" s="53"/>
      <c r="G46" s="53">
        <v>0</v>
      </c>
      <c r="H46" s="61">
        <v>0</v>
      </c>
    </row>
    <row r="47" spans="1:8" x14ac:dyDescent="0.2">
      <c r="A47" s="66" t="s">
        <v>78</v>
      </c>
      <c r="B47" s="48" t="s">
        <v>61</v>
      </c>
      <c r="C47" s="49">
        <v>768563560</v>
      </c>
      <c r="D47" s="49">
        <v>768563560</v>
      </c>
      <c r="E47" s="49">
        <v>187590913</v>
      </c>
      <c r="F47" s="49">
        <v>0</v>
      </c>
      <c r="G47" s="49">
        <v>187590913</v>
      </c>
      <c r="H47" s="50">
        <f t="shared" si="0"/>
        <v>0.24407989496665702</v>
      </c>
    </row>
    <row r="48" spans="1:8" x14ac:dyDescent="0.2">
      <c r="A48" s="62" t="s">
        <v>79</v>
      </c>
      <c r="B48" s="52" t="s">
        <v>80</v>
      </c>
      <c r="C48" s="53">
        <v>718984999</v>
      </c>
      <c r="D48" s="53">
        <v>718984999</v>
      </c>
      <c r="E48" s="53">
        <v>176145827</v>
      </c>
      <c r="F48" s="53"/>
      <c r="G48" s="53">
        <v>176145827</v>
      </c>
      <c r="H48" s="61">
        <f t="shared" si="0"/>
        <v>0.2449923534496441</v>
      </c>
    </row>
    <row r="49" spans="1:9" x14ac:dyDescent="0.2">
      <c r="A49" s="62" t="s">
        <v>81</v>
      </c>
      <c r="B49" s="52" t="s">
        <v>82</v>
      </c>
      <c r="C49" s="53"/>
      <c r="D49" s="53">
        <v>0</v>
      </c>
      <c r="E49" s="53">
        <v>0</v>
      </c>
      <c r="F49" s="53"/>
      <c r="G49" s="53">
        <v>0</v>
      </c>
      <c r="H49" s="61">
        <v>0</v>
      </c>
    </row>
    <row r="50" spans="1:9" x14ac:dyDescent="0.2">
      <c r="A50" s="62" t="s">
        <v>83</v>
      </c>
      <c r="B50" s="52" t="s">
        <v>84</v>
      </c>
      <c r="C50" s="53">
        <v>49578561</v>
      </c>
      <c r="D50" s="53">
        <v>49578561</v>
      </c>
      <c r="E50" s="53">
        <v>11445086</v>
      </c>
      <c r="F50" s="53"/>
      <c r="G50" s="53">
        <v>11445086</v>
      </c>
      <c r="H50" s="61">
        <f t="shared" si="0"/>
        <v>0.23084748264476657</v>
      </c>
    </row>
    <row r="51" spans="1:9" x14ac:dyDescent="0.2">
      <c r="A51" s="62" t="s">
        <v>79</v>
      </c>
      <c r="B51" s="63" t="s">
        <v>85</v>
      </c>
      <c r="C51" s="64"/>
      <c r="D51" s="64">
        <v>0</v>
      </c>
      <c r="E51" s="64"/>
      <c r="F51" s="64"/>
      <c r="G51" s="64">
        <v>0</v>
      </c>
      <c r="H51" s="61">
        <v>0</v>
      </c>
    </row>
    <row r="52" spans="1:9" x14ac:dyDescent="0.2">
      <c r="A52" s="69" t="s">
        <v>86</v>
      </c>
      <c r="B52" s="70" t="s">
        <v>87</v>
      </c>
      <c r="C52" s="71">
        <v>70893545</v>
      </c>
      <c r="D52" s="71">
        <v>70893545</v>
      </c>
      <c r="E52" s="71">
        <v>13188680</v>
      </c>
      <c r="F52" s="71">
        <v>0</v>
      </c>
      <c r="G52" s="71">
        <v>13188680</v>
      </c>
      <c r="H52" s="72">
        <f t="shared" si="0"/>
        <v>0.18603499091489922</v>
      </c>
    </row>
    <row r="53" spans="1:9" x14ac:dyDescent="0.2">
      <c r="A53" s="66" t="s">
        <v>88</v>
      </c>
      <c r="B53" s="48" t="s">
        <v>89</v>
      </c>
      <c r="C53" s="49">
        <v>70893545</v>
      </c>
      <c r="D53" s="49">
        <v>70893545</v>
      </c>
      <c r="E53" s="49">
        <v>13188680</v>
      </c>
      <c r="F53" s="49">
        <v>0</v>
      </c>
      <c r="G53" s="49">
        <v>13188680</v>
      </c>
      <c r="H53" s="55">
        <f t="shared" si="0"/>
        <v>0.18603499091489922</v>
      </c>
    </row>
    <row r="54" spans="1:9" x14ac:dyDescent="0.2">
      <c r="A54" s="73" t="s">
        <v>90</v>
      </c>
      <c r="B54" s="52" t="s">
        <v>91</v>
      </c>
      <c r="C54" s="53">
        <v>0</v>
      </c>
      <c r="D54" s="53">
        <v>0</v>
      </c>
      <c r="E54" s="53">
        <v>13240</v>
      </c>
      <c r="F54" s="53">
        <v>0</v>
      </c>
      <c r="G54" s="53">
        <v>13240</v>
      </c>
      <c r="H54" s="54">
        <v>0</v>
      </c>
    </row>
    <row r="55" spans="1:9" x14ac:dyDescent="0.2">
      <c r="A55" s="73" t="s">
        <v>92</v>
      </c>
      <c r="B55" s="52" t="s">
        <v>93</v>
      </c>
      <c r="C55" s="53">
        <v>70893545</v>
      </c>
      <c r="D55" s="53">
        <v>70893545</v>
      </c>
      <c r="E55" s="53">
        <v>13077070</v>
      </c>
      <c r="F55" s="53"/>
      <c r="G55" s="53">
        <v>13077070</v>
      </c>
      <c r="H55" s="54">
        <f t="shared" si="0"/>
        <v>0.18446065858323207</v>
      </c>
    </row>
    <row r="56" spans="1:9" x14ac:dyDescent="0.2">
      <c r="A56" s="73" t="s">
        <v>94</v>
      </c>
      <c r="B56" s="63" t="s">
        <v>95</v>
      </c>
      <c r="C56" s="64">
        <v>0</v>
      </c>
      <c r="D56" s="64">
        <v>0</v>
      </c>
      <c r="E56" s="64"/>
      <c r="F56" s="64"/>
      <c r="G56" s="64">
        <v>0</v>
      </c>
      <c r="H56" s="61">
        <v>0</v>
      </c>
    </row>
    <row r="57" spans="1:9" x14ac:dyDescent="0.2">
      <c r="A57" s="73" t="s">
        <v>96</v>
      </c>
      <c r="B57" s="63" t="s">
        <v>97</v>
      </c>
      <c r="C57" s="64">
        <v>0</v>
      </c>
      <c r="D57" s="64">
        <v>0</v>
      </c>
      <c r="E57" s="64"/>
      <c r="F57" s="64"/>
      <c r="G57" s="64">
        <v>0</v>
      </c>
      <c r="H57" s="61">
        <v>0</v>
      </c>
    </row>
    <row r="58" spans="1:9" x14ac:dyDescent="0.2">
      <c r="A58" s="73" t="s">
        <v>98</v>
      </c>
      <c r="B58" s="63" t="s">
        <v>99</v>
      </c>
      <c r="C58" s="64">
        <v>0</v>
      </c>
      <c r="D58" s="64">
        <v>0</v>
      </c>
      <c r="E58" s="64">
        <v>98370</v>
      </c>
      <c r="F58" s="64"/>
      <c r="G58" s="64">
        <v>98370</v>
      </c>
      <c r="H58" s="61">
        <v>0</v>
      </c>
    </row>
    <row r="59" spans="1:9" x14ac:dyDescent="0.2">
      <c r="A59" s="74" t="s">
        <v>100</v>
      </c>
      <c r="B59" s="70" t="s">
        <v>101</v>
      </c>
      <c r="C59" s="71">
        <v>3981617061</v>
      </c>
      <c r="D59" s="71">
        <v>4573717539.4300003</v>
      </c>
      <c r="E59" s="71">
        <v>83129190</v>
      </c>
      <c r="F59" s="71">
        <v>54817358</v>
      </c>
      <c r="G59" s="71">
        <v>137946548</v>
      </c>
      <c r="H59" s="72">
        <f t="shared" si="0"/>
        <v>3.0160705555330729E-2</v>
      </c>
    </row>
    <row r="60" spans="1:9" x14ac:dyDescent="0.2">
      <c r="A60" s="75" t="s">
        <v>102</v>
      </c>
      <c r="B60" s="67" t="s">
        <v>103</v>
      </c>
      <c r="C60" s="68">
        <v>3378247456</v>
      </c>
      <c r="D60" s="68">
        <v>3970347934.4299998</v>
      </c>
      <c r="E60" s="68">
        <v>50695748</v>
      </c>
      <c r="F60" s="68">
        <v>1312000</v>
      </c>
      <c r="G60" s="68">
        <v>52007748</v>
      </c>
      <c r="H60" s="50">
        <f t="shared" si="0"/>
        <v>1.3099040401220266E-2</v>
      </c>
    </row>
    <row r="61" spans="1:9" x14ac:dyDescent="0.2">
      <c r="A61" s="76" t="s">
        <v>104</v>
      </c>
      <c r="B61" s="67" t="s">
        <v>105</v>
      </c>
      <c r="C61" s="68">
        <v>2217520991</v>
      </c>
      <c r="D61" s="68">
        <v>2809621469.4299998</v>
      </c>
      <c r="E61" s="68">
        <v>30809079</v>
      </c>
      <c r="F61" s="68">
        <v>0</v>
      </c>
      <c r="G61" s="68">
        <v>30809079</v>
      </c>
      <c r="H61" s="61">
        <f t="shared" si="0"/>
        <v>1.0965562206588054E-2</v>
      </c>
    </row>
    <row r="62" spans="1:9" x14ac:dyDescent="0.2">
      <c r="A62" s="76" t="s">
        <v>106</v>
      </c>
      <c r="B62" s="52" t="s">
        <v>107</v>
      </c>
      <c r="C62" s="53">
        <v>715132500</v>
      </c>
      <c r="D62" s="53">
        <v>715132500</v>
      </c>
      <c r="E62" s="53"/>
      <c r="F62" s="53"/>
      <c r="G62" s="53">
        <v>0</v>
      </c>
      <c r="H62" s="54">
        <f t="shared" si="0"/>
        <v>0</v>
      </c>
    </row>
    <row r="63" spans="1:9" x14ac:dyDescent="0.2">
      <c r="A63" s="76" t="s">
        <v>108</v>
      </c>
      <c r="B63" s="52" t="s">
        <v>109</v>
      </c>
      <c r="C63" s="53">
        <v>300261488</v>
      </c>
      <c r="D63" s="53">
        <v>300261488</v>
      </c>
      <c r="E63" s="53"/>
      <c r="F63" s="53"/>
      <c r="G63" s="53">
        <v>0</v>
      </c>
      <c r="H63" s="54">
        <f t="shared" si="0"/>
        <v>0</v>
      </c>
    </row>
    <row r="64" spans="1:9" x14ac:dyDescent="0.2">
      <c r="A64" s="76" t="s">
        <v>110</v>
      </c>
      <c r="B64" s="52" t="s">
        <v>111</v>
      </c>
      <c r="C64" s="53">
        <v>1202127003</v>
      </c>
      <c r="D64" s="53">
        <v>1794227481.4299998</v>
      </c>
      <c r="E64" s="53">
        <v>30462327</v>
      </c>
      <c r="F64" s="53"/>
      <c r="G64" s="53">
        <v>30462327</v>
      </c>
      <c r="H64" s="54">
        <f t="shared" si="0"/>
        <v>1.6977962557858894E-2</v>
      </c>
      <c r="I64" s="60"/>
    </row>
    <row r="65" spans="1:8" x14ac:dyDescent="0.2">
      <c r="A65" s="76" t="s">
        <v>112</v>
      </c>
      <c r="B65" s="52" t="s">
        <v>113</v>
      </c>
      <c r="C65" s="53">
        <v>0</v>
      </c>
      <c r="D65" s="53">
        <v>0</v>
      </c>
      <c r="E65" s="53">
        <v>346752</v>
      </c>
      <c r="F65" s="53"/>
      <c r="G65" s="53">
        <v>346752</v>
      </c>
      <c r="H65" s="54">
        <v>0</v>
      </c>
    </row>
    <row r="66" spans="1:8" x14ac:dyDescent="0.2">
      <c r="A66" s="76" t="s">
        <v>114</v>
      </c>
      <c r="B66" s="48" t="s">
        <v>115</v>
      </c>
      <c r="C66" s="49">
        <v>1160726465</v>
      </c>
      <c r="D66" s="49">
        <v>1160726465</v>
      </c>
      <c r="E66" s="49">
        <v>19886669</v>
      </c>
      <c r="F66" s="49">
        <v>1312000</v>
      </c>
      <c r="G66" s="49">
        <v>21198669</v>
      </c>
      <c r="H66" s="55">
        <f t="shared" si="0"/>
        <v>1.8263277041761946E-2</v>
      </c>
    </row>
    <row r="67" spans="1:8" x14ac:dyDescent="0.2">
      <c r="A67" s="76" t="s">
        <v>116</v>
      </c>
      <c r="B67" s="52" t="s">
        <v>107</v>
      </c>
      <c r="C67" s="53">
        <v>110265000</v>
      </c>
      <c r="D67" s="53">
        <v>110265000</v>
      </c>
      <c r="E67" s="53"/>
      <c r="F67" s="53"/>
      <c r="G67" s="53">
        <v>0</v>
      </c>
      <c r="H67" s="54">
        <f t="shared" si="0"/>
        <v>0</v>
      </c>
    </row>
    <row r="68" spans="1:8" ht="13.5" customHeight="1" x14ac:dyDescent="0.2">
      <c r="A68" s="76" t="s">
        <v>117</v>
      </c>
      <c r="B68" s="52" t="s">
        <v>109</v>
      </c>
      <c r="C68" s="53">
        <v>0</v>
      </c>
      <c r="D68" s="53">
        <v>0</v>
      </c>
      <c r="E68" s="53">
        <v>13275180</v>
      </c>
      <c r="F68" s="53">
        <v>0</v>
      </c>
      <c r="G68" s="53">
        <v>13275180</v>
      </c>
      <c r="H68" s="54">
        <v>0</v>
      </c>
    </row>
    <row r="69" spans="1:8" x14ac:dyDescent="0.2">
      <c r="A69" s="76" t="s">
        <v>118</v>
      </c>
      <c r="B69" s="52" t="s">
        <v>111</v>
      </c>
      <c r="C69" s="53">
        <v>1050461465</v>
      </c>
      <c r="D69" s="53">
        <v>1050461465</v>
      </c>
      <c r="E69" s="53">
        <v>6611489</v>
      </c>
      <c r="F69" s="53">
        <v>1312000</v>
      </c>
      <c r="G69" s="53">
        <v>7923489</v>
      </c>
      <c r="H69" s="54">
        <f t="shared" si="0"/>
        <v>7.5428649826769232E-3</v>
      </c>
    </row>
    <row r="70" spans="1:8" x14ac:dyDescent="0.2">
      <c r="A70" s="76" t="s">
        <v>119</v>
      </c>
      <c r="B70" s="52" t="s">
        <v>113</v>
      </c>
      <c r="C70" s="53">
        <v>0</v>
      </c>
      <c r="D70" s="53">
        <v>0</v>
      </c>
      <c r="E70" s="53"/>
      <c r="F70" s="53"/>
      <c r="G70" s="53">
        <v>0</v>
      </c>
      <c r="H70" s="54">
        <v>0</v>
      </c>
    </row>
    <row r="71" spans="1:8" x14ac:dyDescent="0.2">
      <c r="A71" s="75" t="s">
        <v>120</v>
      </c>
      <c r="B71" s="48" t="s">
        <v>121</v>
      </c>
      <c r="C71" s="49">
        <v>79954184</v>
      </c>
      <c r="D71" s="49">
        <v>79954184</v>
      </c>
      <c r="E71" s="49">
        <v>14887437</v>
      </c>
      <c r="F71" s="49">
        <v>3308358</v>
      </c>
      <c r="G71" s="49">
        <v>18195795</v>
      </c>
      <c r="H71" s="55">
        <f t="shared" si="0"/>
        <v>0.22757777128961756</v>
      </c>
    </row>
    <row r="72" spans="1:8" x14ac:dyDescent="0.2">
      <c r="A72" s="73" t="s">
        <v>122</v>
      </c>
      <c r="B72" s="52" t="s">
        <v>105</v>
      </c>
      <c r="C72" s="53">
        <v>78954184</v>
      </c>
      <c r="D72" s="53">
        <v>78954184</v>
      </c>
      <c r="E72" s="53">
        <v>14887437</v>
      </c>
      <c r="F72" s="53">
        <v>3308358</v>
      </c>
      <c r="G72" s="53">
        <v>18195795</v>
      </c>
      <c r="H72" s="54">
        <f t="shared" si="0"/>
        <v>0.2304601742195195</v>
      </c>
    </row>
    <row r="73" spans="1:8" x14ac:dyDescent="0.2">
      <c r="A73" s="73" t="s">
        <v>123</v>
      </c>
      <c r="B73" s="52" t="s">
        <v>115</v>
      </c>
      <c r="C73" s="53">
        <v>1000000</v>
      </c>
      <c r="D73" s="53">
        <v>1000000</v>
      </c>
      <c r="E73" s="53"/>
      <c r="F73" s="53"/>
      <c r="G73" s="53">
        <v>0</v>
      </c>
      <c r="H73" s="54">
        <f t="shared" ref="H73:H136" si="1">+G73/D73</f>
        <v>0</v>
      </c>
    </row>
    <row r="74" spans="1:8" x14ac:dyDescent="0.2">
      <c r="A74" s="75" t="s">
        <v>124</v>
      </c>
      <c r="B74" s="48" t="s">
        <v>125</v>
      </c>
      <c r="C74" s="49">
        <v>523415421</v>
      </c>
      <c r="D74" s="49">
        <v>523415421</v>
      </c>
      <c r="E74" s="49">
        <v>17546005</v>
      </c>
      <c r="F74" s="49">
        <v>50197000</v>
      </c>
      <c r="G74" s="68">
        <v>67743005</v>
      </c>
      <c r="H74" s="50">
        <f t="shared" si="1"/>
        <v>0.12942493148286513</v>
      </c>
    </row>
    <row r="75" spans="1:8" x14ac:dyDescent="0.2">
      <c r="A75" s="75" t="s">
        <v>126</v>
      </c>
      <c r="B75" s="48" t="s">
        <v>105</v>
      </c>
      <c r="C75" s="49">
        <v>523415421</v>
      </c>
      <c r="D75" s="49">
        <v>523415421</v>
      </c>
      <c r="E75" s="49">
        <v>17546005</v>
      </c>
      <c r="F75" s="49">
        <v>50197000</v>
      </c>
      <c r="G75" s="68">
        <v>67743005</v>
      </c>
      <c r="H75" s="50">
        <f t="shared" si="1"/>
        <v>0.12942493148286513</v>
      </c>
    </row>
    <row r="76" spans="1:8" x14ac:dyDescent="0.2">
      <c r="A76" s="73" t="s">
        <v>127</v>
      </c>
      <c r="B76" s="52" t="s">
        <v>128</v>
      </c>
      <c r="C76" s="53">
        <v>23298683</v>
      </c>
      <c r="D76" s="53">
        <v>23298683</v>
      </c>
      <c r="E76" s="53">
        <v>1250</v>
      </c>
      <c r="F76" s="53"/>
      <c r="G76" s="64">
        <v>1250</v>
      </c>
      <c r="H76" s="61">
        <f t="shared" si="1"/>
        <v>5.3651101223189314E-5</v>
      </c>
    </row>
    <row r="77" spans="1:8" x14ac:dyDescent="0.2">
      <c r="A77" s="73" t="s">
        <v>129</v>
      </c>
      <c r="B77" s="52" t="s">
        <v>130</v>
      </c>
      <c r="C77" s="53">
        <v>180000</v>
      </c>
      <c r="D77" s="53">
        <v>180000</v>
      </c>
      <c r="E77" s="53"/>
      <c r="F77" s="53"/>
      <c r="G77" s="64">
        <v>0</v>
      </c>
      <c r="H77" s="61">
        <f t="shared" si="1"/>
        <v>0</v>
      </c>
    </row>
    <row r="78" spans="1:8" x14ac:dyDescent="0.2">
      <c r="A78" s="73" t="s">
        <v>131</v>
      </c>
      <c r="B78" s="52" t="s">
        <v>132</v>
      </c>
      <c r="C78" s="53">
        <v>16500000</v>
      </c>
      <c r="D78" s="53">
        <v>16500000</v>
      </c>
      <c r="E78" s="53"/>
      <c r="F78" s="53"/>
      <c r="G78" s="64">
        <v>0</v>
      </c>
      <c r="H78" s="61">
        <f t="shared" si="1"/>
        <v>0</v>
      </c>
    </row>
    <row r="79" spans="1:8" x14ac:dyDescent="0.2">
      <c r="A79" s="73" t="s">
        <v>133</v>
      </c>
      <c r="B79" s="52" t="s">
        <v>113</v>
      </c>
      <c r="C79" s="53">
        <v>483436738</v>
      </c>
      <c r="D79" s="53">
        <v>483436738</v>
      </c>
      <c r="E79" s="53">
        <v>17544755</v>
      </c>
      <c r="F79" s="53">
        <v>50197000</v>
      </c>
      <c r="G79" s="64">
        <v>67741755</v>
      </c>
      <c r="H79" s="61">
        <f t="shared" si="1"/>
        <v>0.14012537665269453</v>
      </c>
    </row>
    <row r="80" spans="1:8" x14ac:dyDescent="0.2">
      <c r="A80" s="75" t="s">
        <v>134</v>
      </c>
      <c r="B80" s="48" t="s">
        <v>115</v>
      </c>
      <c r="C80" s="49">
        <v>0</v>
      </c>
      <c r="D80" s="49">
        <v>0</v>
      </c>
      <c r="E80" s="49"/>
      <c r="F80" s="49"/>
      <c r="G80" s="68">
        <v>0</v>
      </c>
      <c r="H80" s="50">
        <v>0</v>
      </c>
    </row>
    <row r="81" spans="1:8" x14ac:dyDescent="0.2">
      <c r="A81" s="74" t="s">
        <v>135</v>
      </c>
      <c r="B81" s="70" t="s">
        <v>136</v>
      </c>
      <c r="C81" s="71">
        <v>12960221099</v>
      </c>
      <c r="D81" s="71">
        <v>12960221099</v>
      </c>
      <c r="E81" s="71">
        <v>849822292</v>
      </c>
      <c r="F81" s="71">
        <v>622391046</v>
      </c>
      <c r="G81" s="71">
        <v>1472213338</v>
      </c>
      <c r="H81" s="72">
        <f t="shared" si="1"/>
        <v>0.11359477023996101</v>
      </c>
    </row>
    <row r="82" spans="1:8" x14ac:dyDescent="0.2">
      <c r="A82" s="77" t="s">
        <v>137</v>
      </c>
      <c r="B82" s="48" t="s">
        <v>138</v>
      </c>
      <c r="C82" s="49">
        <v>5443790697</v>
      </c>
      <c r="D82" s="49">
        <v>5443790697</v>
      </c>
      <c r="E82" s="49">
        <v>8731362</v>
      </c>
      <c r="F82" s="49">
        <v>110543682</v>
      </c>
      <c r="G82" s="68">
        <v>119275044</v>
      </c>
      <c r="H82" s="50">
        <f t="shared" si="1"/>
        <v>2.1910292044426117E-2</v>
      </c>
    </row>
    <row r="83" spans="1:8" x14ac:dyDescent="0.2">
      <c r="A83" s="76" t="s">
        <v>139</v>
      </c>
      <c r="B83" s="52" t="s">
        <v>140</v>
      </c>
      <c r="C83" s="53">
        <v>195000000</v>
      </c>
      <c r="D83" s="53">
        <v>195000000</v>
      </c>
      <c r="E83" s="53"/>
      <c r="F83" s="53"/>
      <c r="G83" s="64">
        <v>0</v>
      </c>
      <c r="H83" s="61">
        <f t="shared" si="1"/>
        <v>0</v>
      </c>
    </row>
    <row r="84" spans="1:8" x14ac:dyDescent="0.2">
      <c r="A84" s="76" t="s">
        <v>141</v>
      </c>
      <c r="B84" s="52" t="s">
        <v>142</v>
      </c>
      <c r="C84" s="53">
        <v>329275904</v>
      </c>
      <c r="D84" s="53">
        <v>329275904</v>
      </c>
      <c r="E84" s="53"/>
      <c r="F84" s="53"/>
      <c r="G84" s="64">
        <v>0</v>
      </c>
      <c r="H84" s="61">
        <f t="shared" si="1"/>
        <v>0</v>
      </c>
    </row>
    <row r="85" spans="1:8" hidden="1" x14ac:dyDescent="0.2">
      <c r="A85" s="76" t="s">
        <v>143</v>
      </c>
      <c r="B85" s="52" t="s">
        <v>144</v>
      </c>
      <c r="C85" s="53">
        <v>0</v>
      </c>
      <c r="D85" s="53">
        <v>0</v>
      </c>
      <c r="E85" s="53"/>
      <c r="F85" s="53"/>
      <c r="G85" s="64">
        <v>0</v>
      </c>
      <c r="H85" s="61" t="e">
        <f t="shared" si="1"/>
        <v>#DIV/0!</v>
      </c>
    </row>
    <row r="86" spans="1:8" hidden="1" x14ac:dyDescent="0.2">
      <c r="A86" s="76" t="s">
        <v>145</v>
      </c>
      <c r="B86" s="52" t="s">
        <v>146</v>
      </c>
      <c r="C86" s="53">
        <v>0</v>
      </c>
      <c r="D86" s="53">
        <v>0</v>
      </c>
      <c r="E86" s="53"/>
      <c r="F86" s="53"/>
      <c r="G86" s="64">
        <v>0</v>
      </c>
      <c r="H86" s="61" t="e">
        <f t="shared" si="1"/>
        <v>#DIV/0!</v>
      </c>
    </row>
    <row r="87" spans="1:8" x14ac:dyDescent="0.2">
      <c r="A87" s="77" t="s">
        <v>147</v>
      </c>
      <c r="B87" s="78" t="s">
        <v>148</v>
      </c>
      <c r="C87" s="49">
        <v>4919514793</v>
      </c>
      <c r="D87" s="49">
        <v>4919514793</v>
      </c>
      <c r="E87" s="49">
        <v>8731362</v>
      </c>
      <c r="F87" s="49">
        <v>110543682</v>
      </c>
      <c r="G87" s="68">
        <v>119275044</v>
      </c>
      <c r="H87" s="50">
        <f t="shared" si="1"/>
        <v>2.4245286175318959E-2</v>
      </c>
    </row>
    <row r="88" spans="1:8" x14ac:dyDescent="0.2">
      <c r="A88" s="76" t="s">
        <v>149</v>
      </c>
      <c r="B88" s="52" t="s">
        <v>150</v>
      </c>
      <c r="C88" s="53">
        <v>2757000000</v>
      </c>
      <c r="D88" s="53">
        <v>2757000000</v>
      </c>
      <c r="E88" s="53"/>
      <c r="F88" s="53"/>
      <c r="G88" s="64">
        <v>0</v>
      </c>
      <c r="H88" s="61">
        <f t="shared" si="1"/>
        <v>0</v>
      </c>
    </row>
    <row r="89" spans="1:8" x14ac:dyDescent="0.2">
      <c r="A89" s="76" t="s">
        <v>151</v>
      </c>
      <c r="B89" s="52" t="s">
        <v>152</v>
      </c>
      <c r="C89" s="53"/>
      <c r="D89" s="53">
        <v>0</v>
      </c>
      <c r="E89" s="53"/>
      <c r="F89" s="53"/>
      <c r="G89" s="64">
        <v>0</v>
      </c>
      <c r="H89" s="61">
        <v>0</v>
      </c>
    </row>
    <row r="90" spans="1:8" x14ac:dyDescent="0.2">
      <c r="A90" s="76" t="s">
        <v>153</v>
      </c>
      <c r="B90" s="52" t="s">
        <v>154</v>
      </c>
      <c r="C90" s="53">
        <v>725016193</v>
      </c>
      <c r="D90" s="53">
        <v>725016193</v>
      </c>
      <c r="E90" s="53">
        <v>5503618</v>
      </c>
      <c r="F90" s="53">
        <v>105718080</v>
      </c>
      <c r="G90" s="64">
        <v>111221698</v>
      </c>
      <c r="H90" s="61">
        <f t="shared" si="1"/>
        <v>0.15340581227542321</v>
      </c>
    </row>
    <row r="91" spans="1:8" x14ac:dyDescent="0.2">
      <c r="A91" s="76" t="s">
        <v>155</v>
      </c>
      <c r="B91" s="52" t="s">
        <v>156</v>
      </c>
      <c r="C91" s="53"/>
      <c r="D91" s="53">
        <v>0</v>
      </c>
      <c r="E91" s="53"/>
      <c r="F91" s="53"/>
      <c r="G91" s="64">
        <v>0</v>
      </c>
      <c r="H91" s="61">
        <v>0</v>
      </c>
    </row>
    <row r="92" spans="1:8" x14ac:dyDescent="0.2">
      <c r="A92" s="76" t="s">
        <v>157</v>
      </c>
      <c r="B92" s="52" t="s">
        <v>158</v>
      </c>
      <c r="C92" s="53">
        <v>1002000</v>
      </c>
      <c r="D92" s="53">
        <v>1002000</v>
      </c>
      <c r="E92" s="53">
        <v>145300</v>
      </c>
      <c r="F92" s="53"/>
      <c r="G92" s="64">
        <v>145300</v>
      </c>
      <c r="H92" s="61">
        <f t="shared" si="1"/>
        <v>0.14500998003992016</v>
      </c>
    </row>
    <row r="93" spans="1:8" x14ac:dyDescent="0.2">
      <c r="A93" s="76" t="s">
        <v>159</v>
      </c>
      <c r="B93" s="52" t="s">
        <v>160</v>
      </c>
      <c r="C93" s="53">
        <v>10212000</v>
      </c>
      <c r="D93" s="53">
        <v>10212000</v>
      </c>
      <c r="E93" s="53">
        <v>958000</v>
      </c>
      <c r="F93" s="53">
        <v>241000</v>
      </c>
      <c r="G93" s="64">
        <v>1199000</v>
      </c>
      <c r="H93" s="61">
        <f t="shared" si="1"/>
        <v>0.11741088915001958</v>
      </c>
    </row>
    <row r="94" spans="1:8" x14ac:dyDescent="0.2">
      <c r="A94" s="76" t="s">
        <v>161</v>
      </c>
      <c r="B94" s="52" t="s">
        <v>162</v>
      </c>
      <c r="C94" s="53">
        <v>59694603</v>
      </c>
      <c r="D94" s="53">
        <v>59694603</v>
      </c>
      <c r="E94" s="53">
        <v>66000</v>
      </c>
      <c r="F94" s="53">
        <v>3729577</v>
      </c>
      <c r="G94" s="64">
        <v>3795577</v>
      </c>
      <c r="H94" s="61">
        <f t="shared" si="1"/>
        <v>6.3583252241412841E-2</v>
      </c>
    </row>
    <row r="95" spans="1:8" x14ac:dyDescent="0.2">
      <c r="A95" s="73" t="s">
        <v>163</v>
      </c>
      <c r="B95" s="52" t="s">
        <v>164</v>
      </c>
      <c r="C95" s="53">
        <v>1366589997</v>
      </c>
      <c r="D95" s="53">
        <v>1366589997</v>
      </c>
      <c r="E95" s="53">
        <v>2058444</v>
      </c>
      <c r="F95" s="53">
        <v>855025</v>
      </c>
      <c r="G95" s="64">
        <v>2913469</v>
      </c>
      <c r="H95" s="61">
        <f t="shared" si="1"/>
        <v>2.131926185904901E-3</v>
      </c>
    </row>
    <row r="96" spans="1:8" x14ac:dyDescent="0.2">
      <c r="A96" s="75" t="s">
        <v>165</v>
      </c>
      <c r="B96" s="48" t="s">
        <v>166</v>
      </c>
      <c r="C96" s="49">
        <v>5957460370</v>
      </c>
      <c r="D96" s="49">
        <v>5957460370</v>
      </c>
      <c r="E96" s="49">
        <v>758068974</v>
      </c>
      <c r="F96" s="49">
        <v>465100112</v>
      </c>
      <c r="G96" s="68">
        <v>1223169086</v>
      </c>
      <c r="H96" s="50">
        <f t="shared" si="1"/>
        <v>0.2053172006245339</v>
      </c>
    </row>
    <row r="97" spans="1:8" x14ac:dyDescent="0.2">
      <c r="A97" s="73" t="s">
        <v>167</v>
      </c>
      <c r="B97" s="59" t="s">
        <v>168</v>
      </c>
      <c r="C97" s="53">
        <v>226869665</v>
      </c>
      <c r="D97" s="53">
        <v>226869665</v>
      </c>
      <c r="E97" s="53">
        <v>7597236</v>
      </c>
      <c r="F97" s="53">
        <v>9904321</v>
      </c>
      <c r="G97" s="64">
        <v>17501557</v>
      </c>
      <c r="H97" s="61">
        <f t="shared" si="1"/>
        <v>7.7143663080738445E-2</v>
      </c>
    </row>
    <row r="98" spans="1:8" x14ac:dyDescent="0.2">
      <c r="A98" s="73" t="s">
        <v>169</v>
      </c>
      <c r="B98" s="52" t="s">
        <v>170</v>
      </c>
      <c r="C98" s="53">
        <v>128228867</v>
      </c>
      <c r="D98" s="53">
        <v>128228867</v>
      </c>
      <c r="E98" s="53"/>
      <c r="F98" s="53">
        <v>5753654</v>
      </c>
      <c r="G98" s="64">
        <v>5753654</v>
      </c>
      <c r="H98" s="61">
        <f t="shared" si="1"/>
        <v>4.4870192918416728E-2</v>
      </c>
    </row>
    <row r="99" spans="1:8" x14ac:dyDescent="0.2">
      <c r="A99" s="73" t="s">
        <v>171</v>
      </c>
      <c r="B99" s="52" t="s">
        <v>172</v>
      </c>
      <c r="C99" s="53">
        <v>25000000</v>
      </c>
      <c r="D99" s="53">
        <v>25000000</v>
      </c>
      <c r="E99" s="53">
        <v>50500</v>
      </c>
      <c r="F99" s="53"/>
      <c r="G99" s="64">
        <v>50500</v>
      </c>
      <c r="H99" s="61">
        <f t="shared" si="1"/>
        <v>2.0200000000000001E-3</v>
      </c>
    </row>
    <row r="100" spans="1:8" x14ac:dyDescent="0.2">
      <c r="A100" s="73" t="s">
        <v>173</v>
      </c>
      <c r="B100" s="52" t="s">
        <v>174</v>
      </c>
      <c r="C100" s="53">
        <v>34023000</v>
      </c>
      <c r="D100" s="53">
        <v>34023000</v>
      </c>
      <c r="E100" s="53">
        <v>7546736</v>
      </c>
      <c r="F100" s="53">
        <v>494320</v>
      </c>
      <c r="G100" s="64">
        <v>8041056</v>
      </c>
      <c r="H100" s="61">
        <f t="shared" si="1"/>
        <v>0.23634176880345648</v>
      </c>
    </row>
    <row r="101" spans="1:8" x14ac:dyDescent="0.2">
      <c r="A101" s="73" t="s">
        <v>175</v>
      </c>
      <c r="B101" s="52" t="s">
        <v>176</v>
      </c>
      <c r="C101" s="53">
        <v>10000</v>
      </c>
      <c r="D101" s="53">
        <v>10000</v>
      </c>
      <c r="E101" s="53"/>
      <c r="F101" s="53"/>
      <c r="G101" s="64">
        <v>0</v>
      </c>
      <c r="H101" s="61">
        <f t="shared" si="1"/>
        <v>0</v>
      </c>
    </row>
    <row r="102" spans="1:8" x14ac:dyDescent="0.2">
      <c r="A102" s="73" t="s">
        <v>177</v>
      </c>
      <c r="B102" s="52" t="s">
        <v>178</v>
      </c>
      <c r="C102" s="53">
        <v>10000</v>
      </c>
      <c r="D102" s="53">
        <v>10000</v>
      </c>
      <c r="E102" s="53"/>
      <c r="F102" s="53"/>
      <c r="G102" s="64">
        <v>0</v>
      </c>
      <c r="H102" s="61">
        <f t="shared" si="1"/>
        <v>0</v>
      </c>
    </row>
    <row r="103" spans="1:8" x14ac:dyDescent="0.2">
      <c r="A103" s="73" t="s">
        <v>179</v>
      </c>
      <c r="B103" s="52" t="s">
        <v>180</v>
      </c>
      <c r="C103" s="53"/>
      <c r="D103" s="53">
        <v>0</v>
      </c>
      <c r="E103" s="53"/>
      <c r="F103" s="53"/>
      <c r="G103" s="64">
        <v>0</v>
      </c>
      <c r="H103" s="61">
        <v>0</v>
      </c>
    </row>
    <row r="104" spans="1:8" x14ac:dyDescent="0.2">
      <c r="A104" s="73" t="s">
        <v>181</v>
      </c>
      <c r="B104" s="52" t="s">
        <v>182</v>
      </c>
      <c r="C104" s="53"/>
      <c r="D104" s="53">
        <v>0</v>
      </c>
      <c r="E104" s="53"/>
      <c r="F104" s="53"/>
      <c r="G104" s="64">
        <v>0</v>
      </c>
      <c r="H104" s="61">
        <v>0</v>
      </c>
    </row>
    <row r="105" spans="1:8" x14ac:dyDescent="0.2">
      <c r="A105" s="73" t="s">
        <v>183</v>
      </c>
      <c r="B105" s="52" t="s">
        <v>113</v>
      </c>
      <c r="C105" s="53">
        <v>39597798</v>
      </c>
      <c r="D105" s="53">
        <v>39597798</v>
      </c>
      <c r="E105" s="53"/>
      <c r="F105" s="53">
        <v>3656347</v>
      </c>
      <c r="G105" s="64">
        <v>3656347</v>
      </c>
      <c r="H105" s="61">
        <f t="shared" si="1"/>
        <v>9.2337129453511538E-2</v>
      </c>
    </row>
    <row r="106" spans="1:8" x14ac:dyDescent="0.2">
      <c r="A106" s="75" t="s">
        <v>184</v>
      </c>
      <c r="B106" s="48" t="s">
        <v>185</v>
      </c>
      <c r="C106" s="49">
        <v>5730590705</v>
      </c>
      <c r="D106" s="49">
        <v>5730590705</v>
      </c>
      <c r="E106" s="49">
        <v>750471738</v>
      </c>
      <c r="F106" s="49">
        <v>455195791</v>
      </c>
      <c r="G106" s="68">
        <v>1205667529</v>
      </c>
      <c r="H106" s="50">
        <f t="shared" si="1"/>
        <v>0.21039149209313493</v>
      </c>
    </row>
    <row r="107" spans="1:8" x14ac:dyDescent="0.2">
      <c r="A107" s="75" t="s">
        <v>186</v>
      </c>
      <c r="B107" s="48" t="s">
        <v>187</v>
      </c>
      <c r="C107" s="49">
        <v>2806451427</v>
      </c>
      <c r="D107" s="49">
        <v>2806451427</v>
      </c>
      <c r="E107" s="49">
        <v>577728539</v>
      </c>
      <c r="F107" s="49">
        <v>254989356</v>
      </c>
      <c r="G107" s="68">
        <v>832717895</v>
      </c>
      <c r="H107" s="50">
        <f t="shared" si="1"/>
        <v>0.29671559143645926</v>
      </c>
    </row>
    <row r="108" spans="1:8" x14ac:dyDescent="0.2">
      <c r="A108" s="73" t="s">
        <v>188</v>
      </c>
      <c r="B108" s="52" t="s">
        <v>189</v>
      </c>
      <c r="C108" s="53">
        <v>230738125</v>
      </c>
      <c r="D108" s="53">
        <v>230738125</v>
      </c>
      <c r="E108" s="53">
        <v>53899330</v>
      </c>
      <c r="F108" s="53">
        <v>10972800</v>
      </c>
      <c r="G108" s="64">
        <v>64872130</v>
      </c>
      <c r="H108" s="61">
        <f t="shared" si="1"/>
        <v>0.28115046007243061</v>
      </c>
    </row>
    <row r="109" spans="1:8" x14ac:dyDescent="0.2">
      <c r="A109" s="73" t="s">
        <v>190</v>
      </c>
      <c r="B109" s="52" t="s">
        <v>191</v>
      </c>
      <c r="C109" s="53">
        <v>37996424</v>
      </c>
      <c r="D109" s="53">
        <v>37996424</v>
      </c>
      <c r="E109" s="53">
        <v>4826462</v>
      </c>
      <c r="F109" s="53"/>
      <c r="G109" s="64">
        <v>4826462</v>
      </c>
      <c r="H109" s="61">
        <f t="shared" si="1"/>
        <v>0.12702411153217996</v>
      </c>
    </row>
    <row r="110" spans="1:8" x14ac:dyDescent="0.2">
      <c r="A110" s="73" t="s">
        <v>192</v>
      </c>
      <c r="B110" s="52" t="s">
        <v>193</v>
      </c>
      <c r="C110" s="53"/>
      <c r="D110" s="53">
        <v>0</v>
      </c>
      <c r="E110" s="53"/>
      <c r="F110" s="53"/>
      <c r="G110" s="64">
        <v>0</v>
      </c>
      <c r="H110" s="61">
        <v>0</v>
      </c>
    </row>
    <row r="111" spans="1:8" x14ac:dyDescent="0.2">
      <c r="A111" s="73" t="s">
        <v>194</v>
      </c>
      <c r="B111" s="52" t="s">
        <v>195</v>
      </c>
      <c r="C111" s="53">
        <v>71690420</v>
      </c>
      <c r="D111" s="53">
        <v>71690420</v>
      </c>
      <c r="E111" s="53">
        <v>20801532</v>
      </c>
      <c r="F111" s="53">
        <v>1744700</v>
      </c>
      <c r="G111" s="64">
        <v>22546232</v>
      </c>
      <c r="H111" s="61">
        <f t="shared" si="1"/>
        <v>0.31449434945422278</v>
      </c>
    </row>
    <row r="112" spans="1:8" x14ac:dyDescent="0.2">
      <c r="A112" s="73" t="s">
        <v>196</v>
      </c>
      <c r="B112" s="52" t="s">
        <v>197</v>
      </c>
      <c r="C112" s="53"/>
      <c r="D112" s="53">
        <v>0</v>
      </c>
      <c r="E112" s="53">
        <v>25029550</v>
      </c>
      <c r="F112" s="53"/>
      <c r="G112" s="64">
        <v>25029550</v>
      </c>
      <c r="H112" s="61">
        <v>0</v>
      </c>
    </row>
    <row r="113" spans="1:8" x14ac:dyDescent="0.2">
      <c r="A113" s="73" t="s">
        <v>198</v>
      </c>
      <c r="B113" s="52" t="s">
        <v>199</v>
      </c>
      <c r="C113" s="53"/>
      <c r="D113" s="53">
        <v>0</v>
      </c>
      <c r="E113" s="53"/>
      <c r="F113" s="53"/>
      <c r="G113" s="64">
        <v>0</v>
      </c>
      <c r="H113" s="61">
        <v>0</v>
      </c>
    </row>
    <row r="114" spans="1:8" x14ac:dyDescent="0.2">
      <c r="A114" s="73" t="s">
        <v>200</v>
      </c>
      <c r="B114" s="52" t="s">
        <v>201</v>
      </c>
      <c r="C114" s="53"/>
      <c r="D114" s="53">
        <v>0</v>
      </c>
      <c r="E114" s="53"/>
      <c r="F114" s="53"/>
      <c r="G114" s="64">
        <v>0</v>
      </c>
      <c r="H114" s="61">
        <v>0</v>
      </c>
    </row>
    <row r="115" spans="1:8" x14ac:dyDescent="0.2">
      <c r="A115" s="73" t="s">
        <v>202</v>
      </c>
      <c r="B115" s="52" t="s">
        <v>203</v>
      </c>
      <c r="C115" s="53">
        <v>75704046</v>
      </c>
      <c r="D115" s="53">
        <v>75704046</v>
      </c>
      <c r="E115" s="53"/>
      <c r="F115" s="53">
        <v>16290669</v>
      </c>
      <c r="G115" s="64">
        <v>16290669</v>
      </c>
      <c r="H115" s="61">
        <f t="shared" si="1"/>
        <v>0.21518888171445949</v>
      </c>
    </row>
    <row r="116" spans="1:8" x14ac:dyDescent="0.2">
      <c r="A116" s="76" t="s">
        <v>204</v>
      </c>
      <c r="B116" s="52" t="s">
        <v>205</v>
      </c>
      <c r="C116" s="53">
        <v>794139971</v>
      </c>
      <c r="D116" s="53">
        <v>794139971</v>
      </c>
      <c r="E116" s="53">
        <v>17633623</v>
      </c>
      <c r="F116" s="53">
        <v>122983164</v>
      </c>
      <c r="G116" s="53">
        <v>140616787</v>
      </c>
      <c r="H116" s="54">
        <f t="shared" si="1"/>
        <v>0.17706801336662603</v>
      </c>
    </row>
    <row r="117" spans="1:8" hidden="1" x14ac:dyDescent="0.2">
      <c r="A117" s="76" t="s">
        <v>206</v>
      </c>
      <c r="B117" s="52" t="s">
        <v>207</v>
      </c>
      <c r="C117" s="53"/>
      <c r="D117" s="53">
        <v>0</v>
      </c>
      <c r="E117" s="53"/>
      <c r="F117" s="53"/>
      <c r="G117" s="53">
        <v>0</v>
      </c>
      <c r="H117" s="54" t="e">
        <f t="shared" si="1"/>
        <v>#DIV/0!</v>
      </c>
    </row>
    <row r="118" spans="1:8" hidden="1" x14ac:dyDescent="0.2">
      <c r="A118" s="76" t="s">
        <v>208</v>
      </c>
      <c r="B118" s="52" t="s">
        <v>209</v>
      </c>
      <c r="C118" s="53"/>
      <c r="D118" s="53">
        <v>0</v>
      </c>
      <c r="E118" s="53"/>
      <c r="F118" s="53"/>
      <c r="G118" s="53">
        <v>0</v>
      </c>
      <c r="H118" s="54" t="e">
        <f t="shared" si="1"/>
        <v>#DIV/0!</v>
      </c>
    </row>
    <row r="119" spans="1:8" hidden="1" x14ac:dyDescent="0.2">
      <c r="A119" s="76" t="s">
        <v>210</v>
      </c>
      <c r="B119" s="52" t="s">
        <v>211</v>
      </c>
      <c r="C119" s="53"/>
      <c r="D119" s="53">
        <v>0</v>
      </c>
      <c r="E119" s="53"/>
      <c r="F119" s="53"/>
      <c r="G119" s="53">
        <v>0</v>
      </c>
      <c r="H119" s="54" t="e">
        <f t="shared" si="1"/>
        <v>#DIV/0!</v>
      </c>
    </row>
    <row r="120" spans="1:8" hidden="1" x14ac:dyDescent="0.2">
      <c r="A120" s="76" t="s">
        <v>212</v>
      </c>
      <c r="B120" s="52" t="s">
        <v>213</v>
      </c>
      <c r="C120" s="53"/>
      <c r="D120" s="53">
        <v>0</v>
      </c>
      <c r="E120" s="53"/>
      <c r="F120" s="53"/>
      <c r="G120" s="53">
        <v>0</v>
      </c>
      <c r="H120" s="54" t="e">
        <f t="shared" si="1"/>
        <v>#DIV/0!</v>
      </c>
    </row>
    <row r="121" spans="1:8" hidden="1" x14ac:dyDescent="0.2">
      <c r="A121" s="76" t="s">
        <v>214</v>
      </c>
      <c r="B121" s="52" t="s">
        <v>215</v>
      </c>
      <c r="C121" s="53"/>
      <c r="D121" s="53">
        <v>0</v>
      </c>
      <c r="E121" s="53"/>
      <c r="F121" s="53"/>
      <c r="G121" s="53">
        <v>0</v>
      </c>
      <c r="H121" s="54" t="e">
        <f t="shared" si="1"/>
        <v>#DIV/0!</v>
      </c>
    </row>
    <row r="122" spans="1:8" hidden="1" x14ac:dyDescent="0.2">
      <c r="A122" s="76" t="s">
        <v>216</v>
      </c>
      <c r="B122" s="52" t="s">
        <v>217</v>
      </c>
      <c r="C122" s="53"/>
      <c r="D122" s="53">
        <v>0</v>
      </c>
      <c r="E122" s="53"/>
      <c r="F122" s="53"/>
      <c r="G122" s="53">
        <v>0</v>
      </c>
      <c r="H122" s="54" t="e">
        <f t="shared" si="1"/>
        <v>#DIV/0!</v>
      </c>
    </row>
    <row r="123" spans="1:8" x14ac:dyDescent="0.2">
      <c r="A123" s="76" t="s">
        <v>218</v>
      </c>
      <c r="B123" s="52" t="s">
        <v>219</v>
      </c>
      <c r="C123" s="53">
        <v>8566334</v>
      </c>
      <c r="D123" s="53">
        <v>8566334</v>
      </c>
      <c r="E123" s="53"/>
      <c r="F123" s="53"/>
      <c r="G123" s="53">
        <v>0</v>
      </c>
      <c r="H123" s="54">
        <f t="shared" si="1"/>
        <v>0</v>
      </c>
    </row>
    <row r="124" spans="1:8" x14ac:dyDescent="0.2">
      <c r="A124" s="76" t="s">
        <v>220</v>
      </c>
      <c r="B124" s="52" t="s">
        <v>221</v>
      </c>
      <c r="C124" s="53">
        <v>300000</v>
      </c>
      <c r="D124" s="53">
        <v>300000</v>
      </c>
      <c r="E124" s="53"/>
      <c r="F124" s="53"/>
      <c r="G124" s="53">
        <v>0</v>
      </c>
      <c r="H124" s="54">
        <f t="shared" si="1"/>
        <v>0</v>
      </c>
    </row>
    <row r="125" spans="1:8" x14ac:dyDescent="0.2">
      <c r="A125" s="76" t="s">
        <v>222</v>
      </c>
      <c r="B125" s="52" t="s">
        <v>223</v>
      </c>
      <c r="C125" s="53">
        <v>0</v>
      </c>
      <c r="D125" s="53">
        <v>0</v>
      </c>
      <c r="E125" s="53">
        <v>351000</v>
      </c>
      <c r="F125" s="53"/>
      <c r="G125" s="53">
        <v>351000</v>
      </c>
      <c r="H125" s="54">
        <v>0</v>
      </c>
    </row>
    <row r="126" spans="1:8" x14ac:dyDescent="0.2">
      <c r="A126" s="76" t="s">
        <v>224</v>
      </c>
      <c r="B126" s="52" t="s">
        <v>225</v>
      </c>
      <c r="C126" s="53">
        <v>883630904</v>
      </c>
      <c r="D126" s="53">
        <v>883630904</v>
      </c>
      <c r="E126" s="53">
        <v>397817301</v>
      </c>
      <c r="F126" s="53"/>
      <c r="G126" s="53">
        <v>397817301</v>
      </c>
      <c r="H126" s="54">
        <f t="shared" si="1"/>
        <v>0.45020754615888808</v>
      </c>
    </row>
    <row r="127" spans="1:8" x14ac:dyDescent="0.2">
      <c r="A127" s="76" t="s">
        <v>226</v>
      </c>
      <c r="B127" s="52" t="s">
        <v>227</v>
      </c>
      <c r="C127" s="53"/>
      <c r="D127" s="53">
        <v>0</v>
      </c>
      <c r="E127" s="53"/>
      <c r="F127" s="53"/>
      <c r="G127" s="53">
        <v>0</v>
      </c>
      <c r="H127" s="54">
        <v>0</v>
      </c>
    </row>
    <row r="128" spans="1:8" x14ac:dyDescent="0.2">
      <c r="A128" s="76" t="s">
        <v>228</v>
      </c>
      <c r="B128" s="52" t="s">
        <v>229</v>
      </c>
      <c r="C128" s="53"/>
      <c r="D128" s="53">
        <v>0</v>
      </c>
      <c r="E128" s="53"/>
      <c r="F128" s="53"/>
      <c r="G128" s="53">
        <v>0</v>
      </c>
      <c r="H128" s="54">
        <v>0</v>
      </c>
    </row>
    <row r="129" spans="1:8" hidden="1" x14ac:dyDescent="0.2">
      <c r="A129" s="76" t="s">
        <v>230</v>
      </c>
      <c r="B129" s="52" t="s">
        <v>231</v>
      </c>
      <c r="C129" s="53"/>
      <c r="D129" s="53">
        <v>0</v>
      </c>
      <c r="E129" s="53"/>
      <c r="F129" s="53"/>
      <c r="G129" s="53">
        <v>0</v>
      </c>
      <c r="H129" s="54" t="e">
        <f t="shared" si="1"/>
        <v>#DIV/0!</v>
      </c>
    </row>
    <row r="130" spans="1:8" hidden="1" x14ac:dyDescent="0.2">
      <c r="A130" s="76" t="s">
        <v>232</v>
      </c>
      <c r="B130" s="52" t="s">
        <v>233</v>
      </c>
      <c r="C130" s="53"/>
      <c r="D130" s="53">
        <v>0</v>
      </c>
      <c r="E130" s="53"/>
      <c r="F130" s="53"/>
      <c r="G130" s="53">
        <v>0</v>
      </c>
      <c r="H130" s="54" t="e">
        <f t="shared" si="1"/>
        <v>#DIV/0!</v>
      </c>
    </row>
    <row r="131" spans="1:8" hidden="1" x14ac:dyDescent="0.2">
      <c r="A131" s="76" t="s">
        <v>234</v>
      </c>
      <c r="B131" s="52" t="s">
        <v>235</v>
      </c>
      <c r="C131" s="53"/>
      <c r="D131" s="53">
        <v>0</v>
      </c>
      <c r="E131" s="53"/>
      <c r="F131" s="53"/>
      <c r="G131" s="53">
        <v>0</v>
      </c>
      <c r="H131" s="54" t="e">
        <f t="shared" si="1"/>
        <v>#DIV/0!</v>
      </c>
    </row>
    <row r="132" spans="1:8" hidden="1" x14ac:dyDescent="0.2">
      <c r="A132" s="76" t="s">
        <v>236</v>
      </c>
      <c r="B132" s="52" t="s">
        <v>237</v>
      </c>
      <c r="C132" s="53"/>
      <c r="D132" s="53">
        <v>0</v>
      </c>
      <c r="E132" s="53"/>
      <c r="F132" s="53"/>
      <c r="G132" s="53">
        <v>0</v>
      </c>
      <c r="H132" s="54" t="e">
        <f t="shared" si="1"/>
        <v>#DIV/0!</v>
      </c>
    </row>
    <row r="133" spans="1:8" hidden="1" x14ac:dyDescent="0.2">
      <c r="A133" s="76" t="s">
        <v>238</v>
      </c>
      <c r="B133" s="52" t="s">
        <v>239</v>
      </c>
      <c r="C133" s="53"/>
      <c r="D133" s="53">
        <v>0</v>
      </c>
      <c r="E133" s="53"/>
      <c r="F133" s="53"/>
      <c r="G133" s="53">
        <v>0</v>
      </c>
      <c r="H133" s="54" t="e">
        <f t="shared" si="1"/>
        <v>#DIV/0!</v>
      </c>
    </row>
    <row r="134" spans="1:8" hidden="1" x14ac:dyDescent="0.2">
      <c r="A134" s="76" t="s">
        <v>240</v>
      </c>
      <c r="B134" s="52" t="s">
        <v>241</v>
      </c>
      <c r="C134" s="53"/>
      <c r="D134" s="53">
        <v>0</v>
      </c>
      <c r="E134" s="53"/>
      <c r="F134" s="53"/>
      <c r="G134" s="53">
        <v>0</v>
      </c>
      <c r="H134" s="54" t="e">
        <f t="shared" si="1"/>
        <v>#DIV/0!</v>
      </c>
    </row>
    <row r="135" spans="1:8" hidden="1" x14ac:dyDescent="0.2">
      <c r="A135" s="76" t="s">
        <v>242</v>
      </c>
      <c r="B135" s="52" t="s">
        <v>243</v>
      </c>
      <c r="C135" s="53"/>
      <c r="D135" s="53">
        <v>0</v>
      </c>
      <c r="E135" s="53"/>
      <c r="F135" s="53"/>
      <c r="G135" s="53">
        <v>0</v>
      </c>
      <c r="H135" s="54" t="e">
        <f t="shared" si="1"/>
        <v>#DIV/0!</v>
      </c>
    </row>
    <row r="136" spans="1:8" hidden="1" x14ac:dyDescent="0.2">
      <c r="A136" s="76" t="s">
        <v>244</v>
      </c>
      <c r="B136" s="52" t="s">
        <v>245</v>
      </c>
      <c r="C136" s="53"/>
      <c r="D136" s="53">
        <v>0</v>
      </c>
      <c r="E136" s="53"/>
      <c r="F136" s="53"/>
      <c r="G136" s="53">
        <v>0</v>
      </c>
      <c r="H136" s="54" t="e">
        <f t="shared" si="1"/>
        <v>#DIV/0!</v>
      </c>
    </row>
    <row r="137" spans="1:8" hidden="1" x14ac:dyDescent="0.2">
      <c r="A137" s="76" t="s">
        <v>246</v>
      </c>
      <c r="B137" s="52" t="s">
        <v>247</v>
      </c>
      <c r="C137" s="53"/>
      <c r="D137" s="53">
        <v>0</v>
      </c>
      <c r="E137" s="53"/>
      <c r="F137" s="53"/>
      <c r="G137" s="53">
        <v>0</v>
      </c>
      <c r="H137" s="54" t="e">
        <f t="shared" ref="H137:H198" si="2">+G137/D137</f>
        <v>#DIV/0!</v>
      </c>
    </row>
    <row r="138" spans="1:8" hidden="1" x14ac:dyDescent="0.2">
      <c r="A138" s="76" t="s">
        <v>248</v>
      </c>
      <c r="B138" s="52" t="s">
        <v>249</v>
      </c>
      <c r="C138" s="53"/>
      <c r="D138" s="53">
        <v>0</v>
      </c>
      <c r="E138" s="53"/>
      <c r="F138" s="53"/>
      <c r="G138" s="53">
        <v>0</v>
      </c>
      <c r="H138" s="54" t="e">
        <f t="shared" si="2"/>
        <v>#DIV/0!</v>
      </c>
    </row>
    <row r="139" spans="1:8" hidden="1" x14ac:dyDescent="0.2">
      <c r="A139" s="76" t="s">
        <v>250</v>
      </c>
      <c r="B139" s="52" t="s">
        <v>251</v>
      </c>
      <c r="C139" s="53"/>
      <c r="D139" s="53">
        <v>0</v>
      </c>
      <c r="E139" s="53"/>
      <c r="F139" s="53"/>
      <c r="G139" s="53">
        <v>0</v>
      </c>
      <c r="H139" s="54" t="e">
        <f t="shared" si="2"/>
        <v>#DIV/0!</v>
      </c>
    </row>
    <row r="140" spans="1:8" hidden="1" x14ac:dyDescent="0.2">
      <c r="A140" s="76" t="s">
        <v>252</v>
      </c>
      <c r="B140" s="52" t="s">
        <v>253</v>
      </c>
      <c r="C140" s="53"/>
      <c r="D140" s="53">
        <v>0</v>
      </c>
      <c r="E140" s="53"/>
      <c r="F140" s="53"/>
      <c r="G140" s="53">
        <v>0</v>
      </c>
      <c r="H140" s="54" t="e">
        <f t="shared" si="2"/>
        <v>#DIV/0!</v>
      </c>
    </row>
    <row r="141" spans="1:8" hidden="1" x14ac:dyDescent="0.2">
      <c r="A141" s="76" t="s">
        <v>254</v>
      </c>
      <c r="B141" s="52" t="s">
        <v>255</v>
      </c>
      <c r="C141" s="53"/>
      <c r="D141" s="53">
        <v>0</v>
      </c>
      <c r="E141" s="53"/>
      <c r="F141" s="53"/>
      <c r="G141" s="53">
        <v>0</v>
      </c>
      <c r="H141" s="54" t="e">
        <f t="shared" si="2"/>
        <v>#DIV/0!</v>
      </c>
    </row>
    <row r="142" spans="1:8" hidden="1" x14ac:dyDescent="0.2">
      <c r="A142" s="76" t="s">
        <v>256</v>
      </c>
      <c r="B142" s="52" t="s">
        <v>257</v>
      </c>
      <c r="C142" s="53"/>
      <c r="D142" s="53">
        <v>0</v>
      </c>
      <c r="E142" s="53"/>
      <c r="F142" s="53"/>
      <c r="G142" s="53">
        <v>0</v>
      </c>
      <c r="H142" s="54" t="e">
        <f t="shared" si="2"/>
        <v>#DIV/0!</v>
      </c>
    </row>
    <row r="143" spans="1:8" hidden="1" x14ac:dyDescent="0.2">
      <c r="A143" s="76" t="s">
        <v>258</v>
      </c>
      <c r="B143" s="52" t="s">
        <v>259</v>
      </c>
      <c r="C143" s="53"/>
      <c r="D143" s="53">
        <v>0</v>
      </c>
      <c r="E143" s="53"/>
      <c r="F143" s="53"/>
      <c r="G143" s="53">
        <v>0</v>
      </c>
      <c r="H143" s="54" t="e">
        <f t="shared" si="2"/>
        <v>#DIV/0!</v>
      </c>
    </row>
    <row r="144" spans="1:8" hidden="1" x14ac:dyDescent="0.2">
      <c r="A144" s="76" t="s">
        <v>222</v>
      </c>
      <c r="B144" s="52" t="s">
        <v>223</v>
      </c>
      <c r="C144" s="53"/>
      <c r="D144" s="53">
        <v>0</v>
      </c>
      <c r="E144" s="53"/>
      <c r="F144" s="53"/>
      <c r="G144" s="53">
        <v>0</v>
      </c>
      <c r="H144" s="54" t="e">
        <f t="shared" si="2"/>
        <v>#DIV/0!</v>
      </c>
    </row>
    <row r="145" spans="1:8" x14ac:dyDescent="0.2">
      <c r="A145" s="76" t="s">
        <v>260</v>
      </c>
      <c r="B145" s="52" t="s">
        <v>261</v>
      </c>
      <c r="C145" s="53">
        <v>70000000</v>
      </c>
      <c r="D145" s="53">
        <v>70000000</v>
      </c>
      <c r="E145" s="53">
        <v>15791685</v>
      </c>
      <c r="F145" s="53"/>
      <c r="G145" s="53">
        <v>15791685</v>
      </c>
      <c r="H145" s="54">
        <f t="shared" si="2"/>
        <v>0.2255955</v>
      </c>
    </row>
    <row r="146" spans="1:8" x14ac:dyDescent="0.2">
      <c r="A146" s="76" t="s">
        <v>262</v>
      </c>
      <c r="B146" s="52" t="s">
        <v>263</v>
      </c>
      <c r="C146" s="53">
        <v>321545203</v>
      </c>
      <c r="D146" s="53">
        <v>321545203</v>
      </c>
      <c r="E146" s="53">
        <v>34982426</v>
      </c>
      <c r="F146" s="53">
        <v>30119614</v>
      </c>
      <c r="G146" s="53">
        <v>65102040</v>
      </c>
      <c r="H146" s="54">
        <f t="shared" si="2"/>
        <v>0.20246621436924375</v>
      </c>
    </row>
    <row r="147" spans="1:8" x14ac:dyDescent="0.2">
      <c r="A147" s="79" t="s">
        <v>264</v>
      </c>
      <c r="B147" s="63" t="s">
        <v>265</v>
      </c>
      <c r="C147" s="64">
        <v>277200000</v>
      </c>
      <c r="D147" s="64">
        <v>277200000</v>
      </c>
      <c r="E147" s="64"/>
      <c r="F147" s="53">
        <v>71658409</v>
      </c>
      <c r="G147" s="64">
        <v>71658409</v>
      </c>
      <c r="H147" s="61">
        <f t="shared" si="2"/>
        <v>0.25850796897546896</v>
      </c>
    </row>
    <row r="148" spans="1:8" x14ac:dyDescent="0.2">
      <c r="A148" s="79" t="s">
        <v>266</v>
      </c>
      <c r="B148" s="63" t="s">
        <v>267</v>
      </c>
      <c r="C148" s="64"/>
      <c r="D148" s="64">
        <v>0</v>
      </c>
      <c r="E148" s="64"/>
      <c r="F148" s="53"/>
      <c r="G148" s="64">
        <v>0</v>
      </c>
      <c r="H148" s="61">
        <v>0</v>
      </c>
    </row>
    <row r="149" spans="1:8" x14ac:dyDescent="0.2">
      <c r="A149" s="79" t="s">
        <v>268</v>
      </c>
      <c r="B149" s="52" t="s">
        <v>269</v>
      </c>
      <c r="C149" s="53">
        <v>23500000</v>
      </c>
      <c r="D149" s="53">
        <v>23500000</v>
      </c>
      <c r="E149" s="53">
        <v>6595630</v>
      </c>
      <c r="F149" s="53"/>
      <c r="G149" s="64">
        <v>6595630</v>
      </c>
      <c r="H149" s="61">
        <f t="shared" si="2"/>
        <v>0.2806651063829787</v>
      </c>
    </row>
    <row r="150" spans="1:8" x14ac:dyDescent="0.2">
      <c r="A150" s="79" t="s">
        <v>270</v>
      </c>
      <c r="B150" s="52" t="s">
        <v>271</v>
      </c>
      <c r="C150" s="53">
        <v>9440000</v>
      </c>
      <c r="D150" s="53">
        <v>9440000</v>
      </c>
      <c r="E150" s="53"/>
      <c r="F150" s="53">
        <v>1182500</v>
      </c>
      <c r="G150" s="64">
        <v>1182500</v>
      </c>
      <c r="H150" s="61">
        <f t="shared" si="2"/>
        <v>0.12526483050847459</v>
      </c>
    </row>
    <row r="151" spans="1:8" x14ac:dyDescent="0.2">
      <c r="A151" s="79" t="s">
        <v>272</v>
      </c>
      <c r="B151" s="52" t="s">
        <v>273</v>
      </c>
      <c r="C151" s="53">
        <v>2000000</v>
      </c>
      <c r="D151" s="53">
        <v>2000000</v>
      </c>
      <c r="E151" s="53"/>
      <c r="F151" s="53">
        <v>37500</v>
      </c>
      <c r="G151" s="64">
        <v>37500</v>
      </c>
      <c r="H151" s="61">
        <f t="shared" si="2"/>
        <v>1.8749999999999999E-2</v>
      </c>
    </row>
    <row r="152" spans="1:8" x14ac:dyDescent="0.2">
      <c r="A152" s="75" t="s">
        <v>274</v>
      </c>
      <c r="B152" s="48" t="s">
        <v>275</v>
      </c>
      <c r="C152" s="49">
        <v>1079741369</v>
      </c>
      <c r="D152" s="49">
        <v>1079741369</v>
      </c>
      <c r="E152" s="49">
        <v>45748597</v>
      </c>
      <c r="F152" s="49">
        <v>135739008</v>
      </c>
      <c r="G152" s="68">
        <v>181487605</v>
      </c>
      <c r="H152" s="50">
        <f t="shared" si="2"/>
        <v>0.16808433038745596</v>
      </c>
    </row>
    <row r="153" spans="1:8" x14ac:dyDescent="0.2">
      <c r="A153" s="73" t="s">
        <v>276</v>
      </c>
      <c r="B153" s="52" t="s">
        <v>277</v>
      </c>
      <c r="C153" s="53">
        <v>30000000</v>
      </c>
      <c r="D153" s="53">
        <v>30000000</v>
      </c>
      <c r="E153" s="53"/>
      <c r="F153" s="53">
        <v>6763140</v>
      </c>
      <c r="G153" s="64">
        <v>6763140</v>
      </c>
      <c r="H153" s="61">
        <f t="shared" si="2"/>
        <v>0.225438</v>
      </c>
    </row>
    <row r="154" spans="1:8" x14ac:dyDescent="0.2">
      <c r="A154" s="73" t="s">
        <v>278</v>
      </c>
      <c r="B154" s="52" t="s">
        <v>279</v>
      </c>
      <c r="C154" s="53">
        <v>258086926</v>
      </c>
      <c r="D154" s="53">
        <v>258086926</v>
      </c>
      <c r="E154" s="53">
        <v>28395870</v>
      </c>
      <c r="F154" s="53"/>
      <c r="G154" s="64">
        <v>28395870</v>
      </c>
      <c r="H154" s="61">
        <f t="shared" si="2"/>
        <v>0.11002444192000645</v>
      </c>
    </row>
    <row r="155" spans="1:8" x14ac:dyDescent="0.2">
      <c r="A155" s="73" t="s">
        <v>280</v>
      </c>
      <c r="B155" s="52" t="s">
        <v>281</v>
      </c>
      <c r="C155" s="53">
        <v>634169043</v>
      </c>
      <c r="D155" s="53">
        <v>634169043</v>
      </c>
      <c r="E155" s="53">
        <v>3744005</v>
      </c>
      <c r="F155" s="53">
        <v>122164879</v>
      </c>
      <c r="G155" s="64">
        <v>125908884</v>
      </c>
      <c r="H155" s="61">
        <f t="shared" si="2"/>
        <v>0.19854151726545252</v>
      </c>
    </row>
    <row r="156" spans="1:8" x14ac:dyDescent="0.2">
      <c r="A156" s="73" t="s">
        <v>282</v>
      </c>
      <c r="B156" s="52" t="s">
        <v>283</v>
      </c>
      <c r="C156" s="53">
        <v>157485400</v>
      </c>
      <c r="D156" s="53">
        <v>157485400</v>
      </c>
      <c r="E156" s="53">
        <v>13608722</v>
      </c>
      <c r="F156" s="53">
        <v>6810989</v>
      </c>
      <c r="G156" s="64">
        <v>20419711</v>
      </c>
      <c r="H156" s="61">
        <f t="shared" si="2"/>
        <v>0.12966097809701724</v>
      </c>
    </row>
    <row r="157" spans="1:8" x14ac:dyDescent="0.2">
      <c r="A157" s="75" t="s">
        <v>284</v>
      </c>
      <c r="B157" s="48" t="s">
        <v>285</v>
      </c>
      <c r="C157" s="49">
        <v>1287588788</v>
      </c>
      <c r="D157" s="49">
        <v>1287588788</v>
      </c>
      <c r="E157" s="49">
        <v>61918923</v>
      </c>
      <c r="F157" s="49">
        <v>64467427</v>
      </c>
      <c r="G157" s="68">
        <v>126386350</v>
      </c>
      <c r="H157" s="50">
        <f t="shared" si="2"/>
        <v>9.8157386253972259E-2</v>
      </c>
    </row>
    <row r="158" spans="1:8" x14ac:dyDescent="0.2">
      <c r="A158" s="76" t="s">
        <v>286</v>
      </c>
      <c r="B158" s="52" t="s">
        <v>287</v>
      </c>
      <c r="C158" s="53">
        <v>1207258713</v>
      </c>
      <c r="D158" s="53">
        <v>1207258713</v>
      </c>
      <c r="E158" s="53">
        <v>59016525</v>
      </c>
      <c r="F158" s="53">
        <v>60942093</v>
      </c>
      <c r="G158" s="64">
        <v>119958618</v>
      </c>
      <c r="H158" s="61">
        <f t="shared" si="2"/>
        <v>9.9364466545788357E-2</v>
      </c>
    </row>
    <row r="159" spans="1:8" x14ac:dyDescent="0.2">
      <c r="A159" s="76" t="s">
        <v>288</v>
      </c>
      <c r="B159" s="52" t="s">
        <v>289</v>
      </c>
      <c r="C159" s="53">
        <v>7500000</v>
      </c>
      <c r="D159" s="53">
        <v>7500000</v>
      </c>
      <c r="E159" s="53"/>
      <c r="F159" s="53">
        <v>723798</v>
      </c>
      <c r="G159" s="64">
        <v>723798</v>
      </c>
      <c r="H159" s="61">
        <f t="shared" si="2"/>
        <v>9.6506400000000006E-2</v>
      </c>
    </row>
    <row r="160" spans="1:8" hidden="1" x14ac:dyDescent="0.2">
      <c r="A160" s="76" t="s">
        <v>290</v>
      </c>
      <c r="B160" s="52" t="s">
        <v>291</v>
      </c>
      <c r="C160" s="53"/>
      <c r="D160" s="53">
        <v>0</v>
      </c>
      <c r="E160" s="53"/>
      <c r="F160" s="53"/>
      <c r="G160" s="64">
        <v>0</v>
      </c>
      <c r="H160" s="61" t="e">
        <f t="shared" si="2"/>
        <v>#DIV/0!</v>
      </c>
    </row>
    <row r="161" spans="1:8" x14ac:dyDescent="0.2">
      <c r="A161" s="76" t="s">
        <v>292</v>
      </c>
      <c r="B161" s="52" t="s">
        <v>85</v>
      </c>
      <c r="C161" s="53">
        <v>72830075</v>
      </c>
      <c r="D161" s="53">
        <v>72830075</v>
      </c>
      <c r="E161" s="53">
        <v>2902398</v>
      </c>
      <c r="F161" s="53">
        <v>2801536</v>
      </c>
      <c r="G161" s="64">
        <v>5703934</v>
      </c>
      <c r="H161" s="61">
        <f t="shared" si="2"/>
        <v>7.831838701250822E-2</v>
      </c>
    </row>
    <row r="162" spans="1:8" x14ac:dyDescent="0.2">
      <c r="A162" s="77" t="s">
        <v>293</v>
      </c>
      <c r="B162" s="48" t="s">
        <v>294</v>
      </c>
      <c r="C162" s="49">
        <v>556809121</v>
      </c>
      <c r="D162" s="49">
        <v>556809121</v>
      </c>
      <c r="E162" s="49">
        <v>65075679</v>
      </c>
      <c r="F162" s="49">
        <v>0</v>
      </c>
      <c r="G162" s="68">
        <v>65075679</v>
      </c>
      <c r="H162" s="50">
        <f t="shared" si="2"/>
        <v>0.11687250899038344</v>
      </c>
    </row>
    <row r="163" spans="1:8" x14ac:dyDescent="0.2">
      <c r="A163" s="76" t="s">
        <v>295</v>
      </c>
      <c r="B163" s="52" t="s">
        <v>296</v>
      </c>
      <c r="C163" s="53"/>
      <c r="D163" s="53">
        <v>0</v>
      </c>
      <c r="E163" s="53"/>
      <c r="F163" s="53"/>
      <c r="G163" s="64">
        <v>0</v>
      </c>
      <c r="H163" s="61">
        <v>0</v>
      </c>
    </row>
    <row r="164" spans="1:8" x14ac:dyDescent="0.2">
      <c r="A164" s="76" t="s">
        <v>297</v>
      </c>
      <c r="B164" s="52" t="s">
        <v>298</v>
      </c>
      <c r="C164" s="53">
        <v>23095379</v>
      </c>
      <c r="D164" s="53">
        <v>23095379</v>
      </c>
      <c r="E164" s="53"/>
      <c r="F164" s="53"/>
      <c r="G164" s="64">
        <v>0</v>
      </c>
      <c r="H164" s="61">
        <f t="shared" si="2"/>
        <v>0</v>
      </c>
    </row>
    <row r="165" spans="1:8" x14ac:dyDescent="0.2">
      <c r="A165" s="76" t="s">
        <v>299</v>
      </c>
      <c r="B165" s="52" t="s">
        <v>300</v>
      </c>
      <c r="C165" s="53">
        <v>3835719</v>
      </c>
      <c r="D165" s="53">
        <v>3835719</v>
      </c>
      <c r="E165" s="53"/>
      <c r="F165" s="53"/>
      <c r="G165" s="64">
        <v>0</v>
      </c>
      <c r="H165" s="61">
        <f t="shared" si="2"/>
        <v>0</v>
      </c>
    </row>
    <row r="166" spans="1:8" x14ac:dyDescent="0.2">
      <c r="A166" s="76" t="s">
        <v>301</v>
      </c>
      <c r="B166" s="52" t="s">
        <v>302</v>
      </c>
      <c r="C166" s="53">
        <v>62500</v>
      </c>
      <c r="D166" s="53">
        <v>62500</v>
      </c>
      <c r="E166" s="53"/>
      <c r="F166" s="53"/>
      <c r="G166" s="64">
        <v>0</v>
      </c>
      <c r="H166" s="61">
        <f t="shared" si="2"/>
        <v>0</v>
      </c>
    </row>
    <row r="167" spans="1:8" x14ac:dyDescent="0.2">
      <c r="A167" s="76" t="s">
        <v>303</v>
      </c>
      <c r="B167" s="52" t="s">
        <v>304</v>
      </c>
      <c r="C167" s="53">
        <v>625000</v>
      </c>
      <c r="D167" s="53">
        <v>625000</v>
      </c>
      <c r="E167" s="53"/>
      <c r="F167" s="53"/>
      <c r="G167" s="64">
        <v>0</v>
      </c>
      <c r="H167" s="61">
        <f t="shared" si="2"/>
        <v>0</v>
      </c>
    </row>
    <row r="168" spans="1:8" x14ac:dyDescent="0.2">
      <c r="A168" s="76" t="s">
        <v>305</v>
      </c>
      <c r="B168" s="52" t="s">
        <v>306</v>
      </c>
      <c r="C168" s="53">
        <v>220000000</v>
      </c>
      <c r="D168" s="53">
        <v>220000000</v>
      </c>
      <c r="E168" s="53">
        <v>51026966</v>
      </c>
      <c r="F168" s="53"/>
      <c r="G168" s="64">
        <v>51026966</v>
      </c>
      <c r="H168" s="61">
        <f t="shared" si="2"/>
        <v>0.23194075454545454</v>
      </c>
    </row>
    <row r="169" spans="1:8" x14ac:dyDescent="0.2">
      <c r="A169" s="76" t="s">
        <v>307</v>
      </c>
      <c r="B169" s="52" t="s">
        <v>308</v>
      </c>
      <c r="C169" s="53">
        <v>0</v>
      </c>
      <c r="D169" s="53">
        <v>0</v>
      </c>
      <c r="E169" s="53"/>
      <c r="F169" s="53"/>
      <c r="G169" s="64">
        <v>0</v>
      </c>
      <c r="H169" s="61">
        <v>0</v>
      </c>
    </row>
    <row r="170" spans="1:8" x14ac:dyDescent="0.2">
      <c r="A170" s="76" t="s">
        <v>309</v>
      </c>
      <c r="B170" s="52" t="s">
        <v>310</v>
      </c>
      <c r="C170" s="53">
        <v>300686362</v>
      </c>
      <c r="D170" s="53">
        <v>300686362</v>
      </c>
      <c r="E170" s="53">
        <v>14048713</v>
      </c>
      <c r="F170" s="53"/>
      <c r="G170" s="64">
        <v>14048713</v>
      </c>
      <c r="H170" s="61">
        <f t="shared" si="2"/>
        <v>4.672214897461828E-2</v>
      </c>
    </row>
    <row r="171" spans="1:8" x14ac:dyDescent="0.2">
      <c r="A171" s="76" t="s">
        <v>311</v>
      </c>
      <c r="B171" s="52" t="s">
        <v>312</v>
      </c>
      <c r="C171" s="53">
        <v>8504161</v>
      </c>
      <c r="D171" s="53">
        <v>8504161</v>
      </c>
      <c r="E171" s="53"/>
      <c r="F171" s="53"/>
      <c r="G171" s="64">
        <v>0</v>
      </c>
      <c r="H171" s="61">
        <f t="shared" si="2"/>
        <v>0</v>
      </c>
    </row>
    <row r="172" spans="1:8" x14ac:dyDescent="0.2">
      <c r="A172" s="77" t="s">
        <v>313</v>
      </c>
      <c r="B172" s="48" t="s">
        <v>314</v>
      </c>
      <c r="C172" s="49">
        <v>341631963</v>
      </c>
      <c r="D172" s="49">
        <v>341631963</v>
      </c>
      <c r="E172" s="49">
        <v>52883334</v>
      </c>
      <c r="F172" s="49">
        <v>2011700</v>
      </c>
      <c r="G172" s="68">
        <v>54895034</v>
      </c>
      <c r="H172" s="50">
        <f t="shared" si="2"/>
        <v>0.16068471321578304</v>
      </c>
    </row>
    <row r="173" spans="1:8" x14ac:dyDescent="0.2">
      <c r="A173" s="76" t="s">
        <v>315</v>
      </c>
      <c r="B173" s="52" t="s">
        <v>316</v>
      </c>
      <c r="C173" s="53">
        <v>57053817</v>
      </c>
      <c r="D173" s="53">
        <v>57053817</v>
      </c>
      <c r="E173" s="53">
        <v>13578550</v>
      </c>
      <c r="F173" s="53"/>
      <c r="G173" s="64">
        <v>13578550</v>
      </c>
      <c r="H173" s="61">
        <f t="shared" si="2"/>
        <v>0.23799547013655545</v>
      </c>
    </row>
    <row r="174" spans="1:8" hidden="1" x14ac:dyDescent="0.2">
      <c r="A174" s="76" t="s">
        <v>317</v>
      </c>
      <c r="B174" s="52" t="s">
        <v>318</v>
      </c>
      <c r="C174" s="53"/>
      <c r="D174" s="53">
        <v>0</v>
      </c>
      <c r="E174" s="53"/>
      <c r="F174" s="53"/>
      <c r="G174" s="64">
        <v>0</v>
      </c>
      <c r="H174" s="61" t="e">
        <f t="shared" si="2"/>
        <v>#DIV/0!</v>
      </c>
    </row>
    <row r="175" spans="1:8" hidden="1" x14ac:dyDescent="0.2">
      <c r="A175" s="76" t="s">
        <v>319</v>
      </c>
      <c r="B175" s="52" t="s">
        <v>320</v>
      </c>
      <c r="C175" s="53"/>
      <c r="D175" s="53">
        <v>0</v>
      </c>
      <c r="E175" s="53"/>
      <c r="F175" s="53"/>
      <c r="G175" s="64">
        <v>0</v>
      </c>
      <c r="H175" s="61" t="e">
        <f t="shared" si="2"/>
        <v>#DIV/0!</v>
      </c>
    </row>
    <row r="176" spans="1:8" x14ac:dyDescent="0.2">
      <c r="A176" s="76" t="s">
        <v>321</v>
      </c>
      <c r="B176" s="52" t="s">
        <v>322</v>
      </c>
      <c r="C176" s="53">
        <v>2738797</v>
      </c>
      <c r="D176" s="53">
        <v>2738797</v>
      </c>
      <c r="E176" s="53">
        <v>38864</v>
      </c>
      <c r="F176" s="53"/>
      <c r="G176" s="64">
        <v>38864</v>
      </c>
      <c r="H176" s="61">
        <f t="shared" si="2"/>
        <v>1.4190171816312052E-2</v>
      </c>
    </row>
    <row r="177" spans="1:8" x14ac:dyDescent="0.2">
      <c r="A177" s="76" t="s">
        <v>323</v>
      </c>
      <c r="B177" s="52" t="s">
        <v>324</v>
      </c>
      <c r="C177" s="53"/>
      <c r="D177" s="53">
        <v>0</v>
      </c>
      <c r="E177" s="53"/>
      <c r="F177" s="53"/>
      <c r="G177" s="64">
        <v>0</v>
      </c>
      <c r="H177" s="61">
        <v>0</v>
      </c>
    </row>
    <row r="178" spans="1:8" x14ac:dyDescent="0.2">
      <c r="A178" s="76" t="s">
        <v>325</v>
      </c>
      <c r="B178" s="52" t="s">
        <v>326</v>
      </c>
      <c r="C178" s="53">
        <v>20325625</v>
      </c>
      <c r="D178" s="53">
        <v>20325625</v>
      </c>
      <c r="E178" s="53">
        <v>2101358</v>
      </c>
      <c r="F178" s="53"/>
      <c r="G178" s="64">
        <v>2101358</v>
      </c>
      <c r="H178" s="61">
        <f t="shared" si="2"/>
        <v>0.10338466836813136</v>
      </c>
    </row>
    <row r="179" spans="1:8" x14ac:dyDescent="0.2">
      <c r="A179" s="76" t="s">
        <v>327</v>
      </c>
      <c r="B179" s="52" t="s">
        <v>314</v>
      </c>
      <c r="C179" s="53">
        <v>236040329</v>
      </c>
      <c r="D179" s="53">
        <v>236040329</v>
      </c>
      <c r="E179" s="53">
        <v>36040980</v>
      </c>
      <c r="F179" s="53">
        <v>45350</v>
      </c>
      <c r="G179" s="64">
        <v>36086330</v>
      </c>
      <c r="H179" s="61">
        <f t="shared" si="2"/>
        <v>0.15288205262584598</v>
      </c>
    </row>
    <row r="180" spans="1:8" x14ac:dyDescent="0.2">
      <c r="A180" s="76" t="s">
        <v>328</v>
      </c>
      <c r="B180" s="52" t="s">
        <v>329</v>
      </c>
      <c r="C180" s="53">
        <v>870000</v>
      </c>
      <c r="D180" s="53">
        <v>870000</v>
      </c>
      <c r="E180" s="53"/>
      <c r="F180" s="53"/>
      <c r="G180" s="64">
        <v>0</v>
      </c>
      <c r="H180" s="61">
        <f t="shared" si="2"/>
        <v>0</v>
      </c>
    </row>
    <row r="181" spans="1:8" x14ac:dyDescent="0.2">
      <c r="A181" s="76" t="s">
        <v>330</v>
      </c>
      <c r="B181" s="52" t="s">
        <v>113</v>
      </c>
      <c r="C181" s="53">
        <v>24603395</v>
      </c>
      <c r="D181" s="53">
        <v>24603395</v>
      </c>
      <c r="E181" s="53">
        <v>1123582</v>
      </c>
      <c r="F181" s="53">
        <v>1966350</v>
      </c>
      <c r="G181" s="64">
        <v>3089932</v>
      </c>
      <c r="H181" s="61">
        <f t="shared" si="2"/>
        <v>0.1255896594758569</v>
      </c>
    </row>
    <row r="182" spans="1:8" x14ac:dyDescent="0.2">
      <c r="A182" s="77" t="s">
        <v>331</v>
      </c>
      <c r="B182" s="48" t="s">
        <v>332</v>
      </c>
      <c r="C182" s="49">
        <v>337263162</v>
      </c>
      <c r="D182" s="49">
        <v>337263162</v>
      </c>
      <c r="E182" s="49">
        <v>5139477</v>
      </c>
      <c r="F182" s="49">
        <v>36797758</v>
      </c>
      <c r="G182" s="68">
        <v>41937235</v>
      </c>
      <c r="H182" s="50">
        <f t="shared" si="2"/>
        <v>0.12434573272488028</v>
      </c>
    </row>
    <row r="183" spans="1:8" x14ac:dyDescent="0.2">
      <c r="A183" s="76" t="s">
        <v>333</v>
      </c>
      <c r="B183" s="52" t="s">
        <v>105</v>
      </c>
      <c r="C183" s="53">
        <v>70931950</v>
      </c>
      <c r="D183" s="53">
        <v>70931950</v>
      </c>
      <c r="E183" s="53">
        <v>777</v>
      </c>
      <c r="F183" s="53">
        <v>36797758</v>
      </c>
      <c r="G183" s="64">
        <v>36798535</v>
      </c>
      <c r="H183" s="61">
        <f t="shared" si="2"/>
        <v>0.51878645659678047</v>
      </c>
    </row>
    <row r="184" spans="1:8" x14ac:dyDescent="0.2">
      <c r="A184" s="73" t="s">
        <v>334</v>
      </c>
      <c r="B184" s="52" t="s">
        <v>115</v>
      </c>
      <c r="C184" s="80"/>
      <c r="D184" s="80">
        <v>0</v>
      </c>
      <c r="E184" s="80"/>
      <c r="F184" s="80"/>
      <c r="G184" s="81">
        <v>0</v>
      </c>
      <c r="H184" s="61">
        <v>0</v>
      </c>
    </row>
    <row r="185" spans="1:8" x14ac:dyDescent="0.2">
      <c r="A185" s="73" t="s">
        <v>335</v>
      </c>
      <c r="B185" s="52" t="s">
        <v>336</v>
      </c>
      <c r="C185" s="53">
        <v>266331212</v>
      </c>
      <c r="D185" s="53">
        <v>266331212</v>
      </c>
      <c r="E185" s="53">
        <v>5138700</v>
      </c>
      <c r="F185" s="80"/>
      <c r="G185" s="64">
        <v>5138700</v>
      </c>
      <c r="H185" s="61">
        <f t="shared" si="2"/>
        <v>1.9294396482527176E-2</v>
      </c>
    </row>
    <row r="186" spans="1:8" x14ac:dyDescent="0.2">
      <c r="A186" s="75" t="s">
        <v>337</v>
      </c>
      <c r="B186" s="48" t="s">
        <v>338</v>
      </c>
      <c r="C186" s="49">
        <v>880074907</v>
      </c>
      <c r="D186" s="49">
        <v>880074907</v>
      </c>
      <c r="E186" s="49">
        <v>24999145</v>
      </c>
      <c r="F186" s="49">
        <v>7937794</v>
      </c>
      <c r="G186" s="68">
        <v>32936939</v>
      </c>
      <c r="H186" s="50">
        <f t="shared" si="2"/>
        <v>3.742515408407162E-2</v>
      </c>
    </row>
    <row r="187" spans="1:8" x14ac:dyDescent="0.2">
      <c r="A187" s="73" t="s">
        <v>339</v>
      </c>
      <c r="B187" s="52" t="s">
        <v>340</v>
      </c>
      <c r="C187" s="53">
        <v>56702768</v>
      </c>
      <c r="D187" s="53">
        <v>56702768</v>
      </c>
      <c r="E187" s="53">
        <v>4051723</v>
      </c>
      <c r="F187" s="53"/>
      <c r="G187" s="64">
        <v>4051723</v>
      </c>
      <c r="H187" s="61">
        <f t="shared" si="2"/>
        <v>7.1455471097989429E-2</v>
      </c>
    </row>
    <row r="188" spans="1:8" x14ac:dyDescent="0.2">
      <c r="A188" s="73" t="s">
        <v>341</v>
      </c>
      <c r="B188" s="52" t="s">
        <v>342</v>
      </c>
      <c r="C188" s="53">
        <v>129251833</v>
      </c>
      <c r="D188" s="53">
        <v>129251833</v>
      </c>
      <c r="E188" s="53">
        <v>601722</v>
      </c>
      <c r="F188" s="53">
        <v>48000</v>
      </c>
      <c r="G188" s="64">
        <v>649722</v>
      </c>
      <c r="H188" s="61">
        <f t="shared" si="2"/>
        <v>5.0267913802042562E-3</v>
      </c>
    </row>
    <row r="189" spans="1:8" x14ac:dyDescent="0.2">
      <c r="A189" s="73" t="s">
        <v>343</v>
      </c>
      <c r="B189" s="52" t="s">
        <v>344</v>
      </c>
      <c r="C189" s="53">
        <v>100000</v>
      </c>
      <c r="D189" s="53">
        <v>100000</v>
      </c>
      <c r="E189" s="53"/>
      <c r="F189" s="53"/>
      <c r="G189" s="64">
        <v>0</v>
      </c>
      <c r="H189" s="61">
        <f t="shared" si="2"/>
        <v>0</v>
      </c>
    </row>
    <row r="190" spans="1:8" x14ac:dyDescent="0.2">
      <c r="A190" s="73" t="s">
        <v>345</v>
      </c>
      <c r="B190" s="58" t="s">
        <v>346</v>
      </c>
      <c r="C190" s="53">
        <v>694020306</v>
      </c>
      <c r="D190" s="53">
        <v>694020306</v>
      </c>
      <c r="E190" s="53">
        <v>20345700</v>
      </c>
      <c r="F190" s="53">
        <v>7889794</v>
      </c>
      <c r="G190" s="64">
        <v>28235494</v>
      </c>
      <c r="H190" s="61">
        <f t="shared" si="2"/>
        <v>4.0683959469047584E-2</v>
      </c>
    </row>
    <row r="191" spans="1:8" x14ac:dyDescent="0.2">
      <c r="A191" s="82" t="s">
        <v>7</v>
      </c>
      <c r="B191" s="83"/>
      <c r="C191" s="68">
        <v>58196250831</v>
      </c>
      <c r="D191" s="68">
        <v>58788351309.43</v>
      </c>
      <c r="E191" s="68">
        <v>10486616223</v>
      </c>
      <c r="F191" s="68">
        <v>677208404</v>
      </c>
      <c r="G191" s="68">
        <v>11163824627</v>
      </c>
      <c r="H191" s="50">
        <f t="shared" si="2"/>
        <v>0.18989858327952899</v>
      </c>
    </row>
    <row r="192" spans="1:8" x14ac:dyDescent="0.2">
      <c r="A192" s="84" t="s">
        <v>347</v>
      </c>
      <c r="B192" s="84"/>
      <c r="C192" s="85">
        <v>407700000</v>
      </c>
      <c r="D192" s="85">
        <v>407700000</v>
      </c>
      <c r="E192" s="85">
        <v>226767574</v>
      </c>
      <c r="F192" s="85">
        <v>200000</v>
      </c>
      <c r="G192" s="85">
        <v>226967574</v>
      </c>
      <c r="H192" s="86">
        <f t="shared" si="2"/>
        <v>0.55670241353936722</v>
      </c>
    </row>
    <row r="193" spans="1:8" x14ac:dyDescent="0.2">
      <c r="A193" s="74" t="s">
        <v>348</v>
      </c>
      <c r="B193" s="70" t="s">
        <v>349</v>
      </c>
      <c r="C193" s="71">
        <v>407700000</v>
      </c>
      <c r="D193" s="71">
        <v>407700000</v>
      </c>
      <c r="E193" s="71">
        <v>226767574</v>
      </c>
      <c r="F193" s="71">
        <v>200000</v>
      </c>
      <c r="G193" s="71">
        <v>226967574</v>
      </c>
      <c r="H193" s="72">
        <f t="shared" si="2"/>
        <v>0.55670241353936722</v>
      </c>
    </row>
    <row r="194" spans="1:8" x14ac:dyDescent="0.2">
      <c r="A194" s="87" t="s">
        <v>350</v>
      </c>
      <c r="B194" s="88" t="s">
        <v>351</v>
      </c>
      <c r="C194" s="68">
        <v>97700000</v>
      </c>
      <c r="D194" s="68">
        <v>97700000</v>
      </c>
      <c r="E194" s="68">
        <v>3457780</v>
      </c>
      <c r="F194" s="68">
        <v>200000</v>
      </c>
      <c r="G194" s="68">
        <v>3657780</v>
      </c>
      <c r="H194" s="50">
        <f t="shared" si="2"/>
        <v>3.7438894575230294E-2</v>
      </c>
    </row>
    <row r="195" spans="1:8" x14ac:dyDescent="0.2">
      <c r="A195" s="73" t="s">
        <v>352</v>
      </c>
      <c r="B195" s="63" t="s">
        <v>353</v>
      </c>
      <c r="C195" s="64">
        <v>90000000</v>
      </c>
      <c r="D195" s="64">
        <v>90000000</v>
      </c>
      <c r="E195" s="64">
        <v>10000</v>
      </c>
      <c r="F195" s="64"/>
      <c r="G195" s="64">
        <v>10000</v>
      </c>
      <c r="H195" s="61">
        <f t="shared" si="2"/>
        <v>1.1111111111111112E-4</v>
      </c>
    </row>
    <row r="196" spans="1:8" x14ac:dyDescent="0.2">
      <c r="A196" s="76" t="s">
        <v>354</v>
      </c>
      <c r="B196" s="52" t="s">
        <v>355</v>
      </c>
      <c r="C196" s="53">
        <v>5000000</v>
      </c>
      <c r="D196" s="53">
        <v>5000000</v>
      </c>
      <c r="E196" s="53"/>
      <c r="F196" s="53"/>
      <c r="G196" s="53">
        <v>0</v>
      </c>
      <c r="H196" s="54">
        <f t="shared" si="2"/>
        <v>0</v>
      </c>
    </row>
    <row r="197" spans="1:8" x14ac:dyDescent="0.2">
      <c r="A197" s="76" t="s">
        <v>356</v>
      </c>
      <c r="B197" s="52" t="s">
        <v>357</v>
      </c>
      <c r="C197" s="53"/>
      <c r="D197" s="53">
        <v>0</v>
      </c>
      <c r="E197" s="53"/>
      <c r="F197" s="53"/>
      <c r="G197" s="53">
        <v>0</v>
      </c>
      <c r="H197" s="54">
        <v>0</v>
      </c>
    </row>
    <row r="198" spans="1:8" x14ac:dyDescent="0.2">
      <c r="A198" s="76" t="s">
        <v>358</v>
      </c>
      <c r="B198" s="52" t="s">
        <v>359</v>
      </c>
      <c r="C198" s="53">
        <v>1500000</v>
      </c>
      <c r="D198" s="53">
        <v>1500000</v>
      </c>
      <c r="E198" s="53">
        <v>3447780</v>
      </c>
      <c r="F198" s="53"/>
      <c r="G198" s="53">
        <v>3447780</v>
      </c>
      <c r="H198" s="54">
        <f t="shared" si="2"/>
        <v>2.2985199999999999</v>
      </c>
    </row>
    <row r="199" spans="1:8" x14ac:dyDescent="0.2">
      <c r="A199" s="76" t="s">
        <v>360</v>
      </c>
      <c r="B199" s="52" t="s">
        <v>361</v>
      </c>
      <c r="C199" s="53"/>
      <c r="D199" s="53">
        <v>0</v>
      </c>
      <c r="E199" s="53"/>
      <c r="F199" s="53"/>
      <c r="G199" s="53">
        <v>0</v>
      </c>
      <c r="H199" s="54">
        <v>0</v>
      </c>
    </row>
    <row r="200" spans="1:8" x14ac:dyDescent="0.2">
      <c r="A200" s="76" t="s">
        <v>362</v>
      </c>
      <c r="B200" s="52" t="s">
        <v>363</v>
      </c>
      <c r="C200" s="53"/>
      <c r="D200" s="53">
        <v>0</v>
      </c>
      <c r="E200" s="53"/>
      <c r="F200" s="53"/>
      <c r="G200" s="53">
        <v>0</v>
      </c>
      <c r="H200" s="54">
        <v>0</v>
      </c>
    </row>
    <row r="201" spans="1:8" x14ac:dyDescent="0.2">
      <c r="A201" s="76" t="s">
        <v>364</v>
      </c>
      <c r="B201" s="52" t="s">
        <v>365</v>
      </c>
      <c r="C201" s="53">
        <v>200000</v>
      </c>
      <c r="D201" s="53">
        <v>200000</v>
      </c>
      <c r="E201" s="53"/>
      <c r="F201" s="53"/>
      <c r="G201" s="53">
        <v>0</v>
      </c>
      <c r="H201" s="54">
        <f t="shared" ref="H201:H206" si="3">+G201/D201</f>
        <v>0</v>
      </c>
    </row>
    <row r="202" spans="1:8" x14ac:dyDescent="0.2">
      <c r="A202" s="73" t="s">
        <v>366</v>
      </c>
      <c r="B202" s="52" t="s">
        <v>367</v>
      </c>
      <c r="C202" s="53">
        <v>1000000</v>
      </c>
      <c r="D202" s="53">
        <v>1000000</v>
      </c>
      <c r="E202" s="53"/>
      <c r="F202" s="53">
        <v>200000</v>
      </c>
      <c r="G202" s="64">
        <v>200000</v>
      </c>
      <c r="H202" s="61">
        <f t="shared" si="3"/>
        <v>0.2</v>
      </c>
    </row>
    <row r="203" spans="1:8" x14ac:dyDescent="0.2">
      <c r="A203" s="87" t="s">
        <v>368</v>
      </c>
      <c r="B203" s="89" t="s">
        <v>369</v>
      </c>
      <c r="C203" s="49">
        <v>310000000</v>
      </c>
      <c r="D203" s="49">
        <v>310000000</v>
      </c>
      <c r="E203" s="49">
        <v>223309794</v>
      </c>
      <c r="F203" s="49">
        <v>0</v>
      </c>
      <c r="G203" s="68">
        <v>223309794</v>
      </c>
      <c r="H203" s="50">
        <f t="shared" si="3"/>
        <v>0.72035417419354841</v>
      </c>
    </row>
    <row r="204" spans="1:8" x14ac:dyDescent="0.2">
      <c r="A204" s="73" t="s">
        <v>370</v>
      </c>
      <c r="B204" s="63" t="s">
        <v>371</v>
      </c>
      <c r="C204" s="64"/>
      <c r="D204" s="64">
        <v>0</v>
      </c>
      <c r="E204" s="64"/>
      <c r="F204" s="64"/>
      <c r="G204" s="64">
        <v>0</v>
      </c>
      <c r="H204" s="61">
        <v>0</v>
      </c>
    </row>
    <row r="205" spans="1:8" x14ac:dyDescent="0.2">
      <c r="A205" s="73" t="s">
        <v>372</v>
      </c>
      <c r="B205" s="63" t="s">
        <v>373</v>
      </c>
      <c r="C205" s="64">
        <v>0</v>
      </c>
      <c r="D205" s="64">
        <v>0</v>
      </c>
      <c r="E205" s="64"/>
      <c r="F205" s="64"/>
      <c r="G205" s="64">
        <v>0</v>
      </c>
      <c r="H205" s="61">
        <v>0</v>
      </c>
    </row>
    <row r="206" spans="1:8" x14ac:dyDescent="0.2">
      <c r="A206" s="73" t="s">
        <v>374</v>
      </c>
      <c r="B206" s="90" t="s">
        <v>375</v>
      </c>
      <c r="C206" s="64">
        <v>310000000</v>
      </c>
      <c r="D206" s="64">
        <v>310000000</v>
      </c>
      <c r="E206" s="64">
        <v>223309794</v>
      </c>
      <c r="F206" s="64"/>
      <c r="G206" s="64">
        <v>223309794</v>
      </c>
      <c r="H206" s="61">
        <f t="shared" si="3"/>
        <v>0.72035417419354841</v>
      </c>
    </row>
    <row r="207" spans="1:8" x14ac:dyDescent="0.2">
      <c r="A207" s="91"/>
      <c r="B207" s="92"/>
      <c r="C207" s="92"/>
      <c r="D207" s="93"/>
      <c r="E207" s="93"/>
      <c r="F207" s="93"/>
      <c r="G207" s="93"/>
      <c r="H207" s="94"/>
    </row>
  </sheetData>
  <mergeCells count="9">
    <mergeCell ref="C3:D3"/>
    <mergeCell ref="A4:B6"/>
    <mergeCell ref="C4:C7"/>
    <mergeCell ref="D4:D7"/>
    <mergeCell ref="E4:G4"/>
    <mergeCell ref="H4:H7"/>
    <mergeCell ref="E5:E7"/>
    <mergeCell ref="F5:F7"/>
    <mergeCell ref="G5:G7"/>
  </mergeCells>
  <pageMargins left="0.7" right="0.7" top="0.75" bottom="0.75" header="0.3" footer="0.3"/>
  <pageSetup paperSize="9" scale="66" fitToHeight="0" orientation="landscape" r:id="rId1"/>
  <rowBreaks count="3" manualBreakCount="3">
    <brk id="64" max="7" man="1"/>
    <brk id="116" max="7" man="1"/>
    <brk id="19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opLeftCell="A13" zoomScaleNormal="100" workbookViewId="0">
      <selection activeCell="G146" sqref="G146"/>
    </sheetView>
  </sheetViews>
  <sheetFormatPr defaultRowHeight="15" x14ac:dyDescent="0.25"/>
  <cols>
    <col min="1" max="1" width="31.42578125" customWidth="1"/>
    <col min="2" max="2" width="76" customWidth="1"/>
    <col min="3" max="11" width="14.7109375" customWidth="1"/>
    <col min="12" max="12" width="10.7109375" customWidth="1"/>
    <col min="13" max="24" width="9.140625" customWidth="1"/>
  </cols>
  <sheetData>
    <row r="1" spans="1:12" ht="15.6" customHeight="1" x14ac:dyDescent="0.25">
      <c r="A1" s="95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45.75" customHeight="1" x14ac:dyDescent="0.25">
      <c r="A2" s="97"/>
      <c r="B2" s="97"/>
      <c r="C2" s="98"/>
      <c r="D2" s="98"/>
      <c r="E2" s="98"/>
      <c r="F2" s="98"/>
      <c r="G2" s="98"/>
      <c r="H2" s="99"/>
      <c r="I2" s="99"/>
      <c r="J2" s="99"/>
      <c r="K2" s="99"/>
      <c r="L2" s="99"/>
    </row>
    <row r="3" spans="1:12" ht="21" customHeight="1" x14ac:dyDescent="0.25">
      <c r="A3" s="100" t="s">
        <v>376</v>
      </c>
      <c r="B3" s="101"/>
      <c r="C3" s="101" t="s">
        <v>377</v>
      </c>
      <c r="D3" s="102" t="s">
        <v>378</v>
      </c>
      <c r="E3" s="103"/>
      <c r="F3" s="103"/>
      <c r="G3" s="104"/>
      <c r="H3" s="102" t="s">
        <v>3</v>
      </c>
      <c r="I3" s="103"/>
      <c r="J3" s="103"/>
      <c r="K3" s="104"/>
      <c r="L3" s="101" t="s">
        <v>4</v>
      </c>
    </row>
    <row r="4" spans="1:12" ht="29.1" customHeight="1" x14ac:dyDescent="0.25">
      <c r="A4" s="105"/>
      <c r="B4" s="106"/>
      <c r="C4" s="107"/>
      <c r="D4" s="100" t="s">
        <v>379</v>
      </c>
      <c r="E4" s="108" t="s">
        <v>380</v>
      </c>
      <c r="F4" s="108" t="s">
        <v>381</v>
      </c>
      <c r="G4" s="101" t="s">
        <v>7</v>
      </c>
      <c r="H4" s="108" t="s">
        <v>379</v>
      </c>
      <c r="I4" s="109" t="s">
        <v>380</v>
      </c>
      <c r="J4" s="108" t="s">
        <v>381</v>
      </c>
      <c r="K4" s="101" t="s">
        <v>7</v>
      </c>
      <c r="L4" s="107"/>
    </row>
    <row r="5" spans="1:12" x14ac:dyDescent="0.25">
      <c r="A5" s="110" t="s">
        <v>8</v>
      </c>
      <c r="B5" s="110" t="s">
        <v>9</v>
      </c>
      <c r="C5" s="106"/>
      <c r="D5" s="105"/>
      <c r="E5" s="111"/>
      <c r="F5" s="111"/>
      <c r="G5" s="106"/>
      <c r="H5" s="111"/>
      <c r="I5" s="112"/>
      <c r="J5" s="111"/>
      <c r="K5" s="106"/>
      <c r="L5" s="106"/>
    </row>
    <row r="6" spans="1:12" x14ac:dyDescent="0.25">
      <c r="A6" s="113" t="s">
        <v>382</v>
      </c>
      <c r="B6" s="114" t="s">
        <v>383</v>
      </c>
      <c r="C6" s="115">
        <v>565629749</v>
      </c>
      <c r="D6" s="115"/>
      <c r="E6" s="115">
        <v>290332714</v>
      </c>
      <c r="F6" s="115">
        <v>315084145</v>
      </c>
      <c r="G6" s="115">
        <v>605416859</v>
      </c>
      <c r="H6" s="115"/>
      <c r="I6" s="115">
        <v>58733053</v>
      </c>
      <c r="J6" s="115">
        <v>70106632</v>
      </c>
      <c r="K6" s="115">
        <v>128839685</v>
      </c>
      <c r="L6" s="116">
        <f>+K6/G6</f>
        <v>0.21281152495953207</v>
      </c>
    </row>
    <row r="7" spans="1:12" x14ac:dyDescent="0.25">
      <c r="A7" s="117"/>
      <c r="B7" s="114" t="s">
        <v>384</v>
      </c>
      <c r="C7" s="115">
        <v>11834843130</v>
      </c>
      <c r="D7" s="115"/>
      <c r="E7" s="115">
        <v>10421295629</v>
      </c>
      <c r="F7" s="115">
        <v>1414707970</v>
      </c>
      <c r="G7" s="115">
        <v>11836003599</v>
      </c>
      <c r="H7" s="115"/>
      <c r="I7" s="115">
        <v>2621656203</v>
      </c>
      <c r="J7" s="115">
        <v>350266307.99999994</v>
      </c>
      <c r="K7" s="115">
        <v>2971922511</v>
      </c>
      <c r="L7" s="116">
        <f t="shared" ref="L7:L70" si="0">+K7/G7</f>
        <v>0.25109172079426301</v>
      </c>
    </row>
    <row r="8" spans="1:12" x14ac:dyDescent="0.25">
      <c r="A8" s="117"/>
      <c r="B8" s="114" t="s">
        <v>385</v>
      </c>
      <c r="C8" s="115">
        <v>5535459843.5599995</v>
      </c>
      <c r="D8" s="115">
        <v>358495337.58500004</v>
      </c>
      <c r="E8" s="115">
        <v>4509369128.6350002</v>
      </c>
      <c r="F8" s="115">
        <v>751650035</v>
      </c>
      <c r="G8" s="115">
        <v>5619514501.2200003</v>
      </c>
      <c r="H8" s="115">
        <v>67813407</v>
      </c>
      <c r="I8" s="115">
        <v>935191442</v>
      </c>
      <c r="J8" s="115">
        <v>165403220</v>
      </c>
      <c r="K8" s="115">
        <v>1168408069</v>
      </c>
      <c r="L8" s="116">
        <f t="shared" si="0"/>
        <v>0.20791975334280885</v>
      </c>
    </row>
    <row r="9" spans="1:12" x14ac:dyDescent="0.25">
      <c r="A9" s="117"/>
      <c r="B9" s="114" t="s">
        <v>386</v>
      </c>
      <c r="C9" s="115">
        <v>48484981</v>
      </c>
      <c r="D9" s="115"/>
      <c r="E9" s="115">
        <v>38760345</v>
      </c>
      <c r="F9" s="115">
        <v>10489636</v>
      </c>
      <c r="G9" s="115">
        <v>49249981</v>
      </c>
      <c r="H9" s="115"/>
      <c r="I9" s="115">
        <v>2820533</v>
      </c>
      <c r="J9" s="115">
        <v>1287187</v>
      </c>
      <c r="K9" s="115">
        <v>4107720</v>
      </c>
      <c r="L9" s="116">
        <f t="shared" si="0"/>
        <v>8.340551441024921E-2</v>
      </c>
    </row>
    <row r="10" spans="1:12" x14ac:dyDescent="0.25">
      <c r="A10" s="117"/>
      <c r="B10" s="114" t="s">
        <v>387</v>
      </c>
      <c r="C10" s="115">
        <v>89445737</v>
      </c>
      <c r="D10" s="115">
        <v>2653900</v>
      </c>
      <c r="E10" s="115">
        <v>88037036</v>
      </c>
      <c r="F10" s="115"/>
      <c r="G10" s="115">
        <v>90690936</v>
      </c>
      <c r="H10" s="115">
        <v>108600</v>
      </c>
      <c r="I10" s="115">
        <v>17216702</v>
      </c>
      <c r="J10" s="115"/>
      <c r="K10" s="115">
        <v>17325302</v>
      </c>
      <c r="L10" s="116">
        <f t="shared" si="0"/>
        <v>0.1910367536619095</v>
      </c>
    </row>
    <row r="11" spans="1:12" x14ac:dyDescent="0.25">
      <c r="A11" s="117"/>
      <c r="B11" s="114" t="s">
        <v>388</v>
      </c>
      <c r="C11" s="115">
        <v>180898689</v>
      </c>
      <c r="D11" s="115">
        <v>1974067</v>
      </c>
      <c r="E11" s="115">
        <v>92973114</v>
      </c>
      <c r="F11" s="115">
        <v>92513958</v>
      </c>
      <c r="G11" s="115">
        <v>187461139</v>
      </c>
      <c r="H11" s="115">
        <v>321531</v>
      </c>
      <c r="I11" s="115">
        <v>17458573</v>
      </c>
      <c r="J11" s="115">
        <v>19634629</v>
      </c>
      <c r="K11" s="115">
        <v>37414733</v>
      </c>
      <c r="L11" s="116">
        <f t="shared" si="0"/>
        <v>0.19958660872107473</v>
      </c>
    </row>
    <row r="12" spans="1:12" x14ac:dyDescent="0.25">
      <c r="A12" s="117"/>
      <c r="B12" s="114" t="s">
        <v>389</v>
      </c>
      <c r="C12" s="115">
        <v>1760171524</v>
      </c>
      <c r="D12" s="115">
        <v>3817413</v>
      </c>
      <c r="E12" s="115">
        <v>1637781245</v>
      </c>
      <c r="F12" s="115">
        <v>131567559</v>
      </c>
      <c r="G12" s="115">
        <v>1773166217</v>
      </c>
      <c r="H12" s="115">
        <v>0</v>
      </c>
      <c r="I12" s="115">
        <v>278443327</v>
      </c>
      <c r="J12" s="115">
        <v>29970564</v>
      </c>
      <c r="K12" s="115">
        <v>308413891</v>
      </c>
      <c r="L12" s="116">
        <f t="shared" si="0"/>
        <v>0.17393399899181589</v>
      </c>
    </row>
    <row r="13" spans="1:12" x14ac:dyDescent="0.25">
      <c r="A13" s="117"/>
      <c r="B13" s="114" t="s">
        <v>390</v>
      </c>
      <c r="C13" s="115">
        <v>36649017</v>
      </c>
      <c r="D13" s="115"/>
      <c r="E13" s="115">
        <v>28374129</v>
      </c>
      <c r="F13" s="115">
        <v>10489084</v>
      </c>
      <c r="G13" s="115">
        <v>38863213</v>
      </c>
      <c r="H13" s="115"/>
      <c r="I13" s="115">
        <v>3011101</v>
      </c>
      <c r="J13" s="115">
        <v>1800451</v>
      </c>
      <c r="K13" s="115">
        <v>4811552</v>
      </c>
      <c r="L13" s="116">
        <f t="shared" si="0"/>
        <v>0.12380736507812672</v>
      </c>
    </row>
    <row r="14" spans="1:12" x14ac:dyDescent="0.25">
      <c r="A14" s="117"/>
      <c r="B14" s="114" t="s">
        <v>391</v>
      </c>
      <c r="C14" s="115">
        <v>1365752728</v>
      </c>
      <c r="D14" s="115">
        <v>10885196</v>
      </c>
      <c r="E14" s="115">
        <v>1204513126.8499999</v>
      </c>
      <c r="F14" s="115">
        <v>157463750</v>
      </c>
      <c r="G14" s="115">
        <v>1372862072.8499999</v>
      </c>
      <c r="H14" s="115">
        <v>2149904</v>
      </c>
      <c r="I14" s="115">
        <v>268476599</v>
      </c>
      <c r="J14" s="115">
        <v>27865209</v>
      </c>
      <c r="K14" s="115">
        <v>298491712</v>
      </c>
      <c r="L14" s="116">
        <f t="shared" si="0"/>
        <v>0.2174229428454853</v>
      </c>
    </row>
    <row r="15" spans="1:12" x14ac:dyDescent="0.25">
      <c r="A15" s="117"/>
      <c r="B15" s="114" t="s">
        <v>392</v>
      </c>
      <c r="C15" s="115">
        <v>69308090</v>
      </c>
      <c r="D15" s="115">
        <v>7782840</v>
      </c>
      <c r="E15" s="115">
        <v>48852754</v>
      </c>
      <c r="F15" s="115">
        <v>13157437</v>
      </c>
      <c r="G15" s="115">
        <v>69793031</v>
      </c>
      <c r="H15" s="115">
        <v>1967777</v>
      </c>
      <c r="I15" s="115">
        <v>7967554</v>
      </c>
      <c r="J15" s="115">
        <v>2043702</v>
      </c>
      <c r="K15" s="115">
        <v>11979033</v>
      </c>
      <c r="L15" s="116">
        <f t="shared" si="0"/>
        <v>0.17163652055747514</v>
      </c>
    </row>
    <row r="16" spans="1:12" x14ac:dyDescent="0.25">
      <c r="A16" s="117"/>
      <c r="B16" s="114" t="s">
        <v>393</v>
      </c>
      <c r="C16" s="115">
        <v>16503491</v>
      </c>
      <c r="D16" s="115"/>
      <c r="E16" s="115">
        <v>13117017</v>
      </c>
      <c r="F16" s="115">
        <v>3520299</v>
      </c>
      <c r="G16" s="115">
        <v>16637316</v>
      </c>
      <c r="H16" s="115"/>
      <c r="I16" s="115">
        <v>201910</v>
      </c>
      <c r="J16" s="115">
        <v>209070</v>
      </c>
      <c r="K16" s="115">
        <v>410980</v>
      </c>
      <c r="L16" s="116">
        <f t="shared" si="0"/>
        <v>2.4702301741458779E-2</v>
      </c>
    </row>
    <row r="17" spans="1:12" x14ac:dyDescent="0.25">
      <c r="A17" s="117"/>
      <c r="B17" s="114" t="s">
        <v>394</v>
      </c>
      <c r="C17" s="115">
        <v>123620176.33000001</v>
      </c>
      <c r="D17" s="115">
        <v>31108468.865000002</v>
      </c>
      <c r="E17" s="115">
        <v>77548260.465000004</v>
      </c>
      <c r="F17" s="115">
        <v>24366241</v>
      </c>
      <c r="G17" s="115">
        <v>133022970.33000001</v>
      </c>
      <c r="H17" s="115">
        <v>268719</v>
      </c>
      <c r="I17" s="115">
        <v>2321810</v>
      </c>
      <c r="J17" s="115">
        <v>505512</v>
      </c>
      <c r="K17" s="115">
        <v>3096041</v>
      </c>
      <c r="L17" s="116">
        <f t="shared" si="0"/>
        <v>2.3274484040759425E-2</v>
      </c>
    </row>
    <row r="18" spans="1:12" x14ac:dyDescent="0.25">
      <c r="A18" s="117"/>
      <c r="B18" s="114" t="s">
        <v>395</v>
      </c>
      <c r="C18" s="115">
        <v>14432000</v>
      </c>
      <c r="D18" s="115">
        <v>500000</v>
      </c>
      <c r="E18" s="115">
        <v>9627100</v>
      </c>
      <c r="F18" s="115">
        <v>7536900</v>
      </c>
      <c r="G18" s="115">
        <v>17664000</v>
      </c>
      <c r="H18" s="115">
        <v>0</v>
      </c>
      <c r="I18" s="115">
        <v>440410</v>
      </c>
      <c r="J18" s="115">
        <v>907852</v>
      </c>
      <c r="K18" s="115">
        <v>1348262</v>
      </c>
      <c r="L18" s="116">
        <f t="shared" si="0"/>
        <v>7.6328238224637676E-2</v>
      </c>
    </row>
    <row r="19" spans="1:12" x14ac:dyDescent="0.25">
      <c r="A19" s="117"/>
      <c r="B19" s="114" t="s">
        <v>396</v>
      </c>
      <c r="C19" s="115">
        <v>142742812</v>
      </c>
      <c r="D19" s="115"/>
      <c r="E19" s="115">
        <v>58963370</v>
      </c>
      <c r="F19" s="115">
        <v>80603422</v>
      </c>
      <c r="G19" s="115">
        <v>139566792</v>
      </c>
      <c r="H19" s="115"/>
      <c r="I19" s="115">
        <v>23719</v>
      </c>
      <c r="J19" s="115">
        <v>0</v>
      </c>
      <c r="K19" s="115">
        <v>23719</v>
      </c>
      <c r="L19" s="116">
        <f t="shared" si="0"/>
        <v>1.6994730379702358E-4</v>
      </c>
    </row>
    <row r="20" spans="1:12" x14ac:dyDescent="0.25">
      <c r="A20" s="117"/>
      <c r="B20" s="114" t="s">
        <v>397</v>
      </c>
      <c r="C20" s="115">
        <v>21179435</v>
      </c>
      <c r="D20" s="115"/>
      <c r="E20" s="115">
        <v>12779938</v>
      </c>
      <c r="F20" s="115">
        <v>11540003</v>
      </c>
      <c r="G20" s="115">
        <v>24319941</v>
      </c>
      <c r="H20" s="115"/>
      <c r="I20" s="115">
        <v>6870</v>
      </c>
      <c r="J20" s="115">
        <v>0</v>
      </c>
      <c r="K20" s="115">
        <v>6870</v>
      </c>
      <c r="L20" s="116">
        <f t="shared" si="0"/>
        <v>2.8248423793462329E-4</v>
      </c>
    </row>
    <row r="21" spans="1:12" x14ac:dyDescent="0.25">
      <c r="A21" s="117"/>
      <c r="B21" s="114" t="s">
        <v>398</v>
      </c>
      <c r="C21" s="115">
        <v>239881149</v>
      </c>
      <c r="D21" s="115"/>
      <c r="E21" s="115">
        <v>225031037</v>
      </c>
      <c r="F21" s="115">
        <v>14850112</v>
      </c>
      <c r="G21" s="115">
        <v>239881149</v>
      </c>
      <c r="H21" s="115"/>
      <c r="I21" s="115">
        <v>0</v>
      </c>
      <c r="J21" s="115">
        <v>0</v>
      </c>
      <c r="K21" s="115">
        <v>0</v>
      </c>
      <c r="L21" s="116">
        <f t="shared" si="0"/>
        <v>0</v>
      </c>
    </row>
    <row r="22" spans="1:12" x14ac:dyDescent="0.25">
      <c r="A22" s="117"/>
      <c r="B22" s="114" t="s">
        <v>399</v>
      </c>
      <c r="C22" s="115">
        <v>0</v>
      </c>
      <c r="D22" s="115"/>
      <c r="E22" s="115">
        <v>300000</v>
      </c>
      <c r="F22" s="115"/>
      <c r="G22" s="115">
        <v>300000</v>
      </c>
      <c r="H22" s="115"/>
      <c r="I22" s="115">
        <v>0</v>
      </c>
      <c r="J22" s="115"/>
      <c r="K22" s="115">
        <v>0</v>
      </c>
      <c r="L22" s="116">
        <f t="shared" si="0"/>
        <v>0</v>
      </c>
    </row>
    <row r="23" spans="1:12" x14ac:dyDescent="0.25">
      <c r="A23" s="117"/>
      <c r="B23" s="114" t="s">
        <v>400</v>
      </c>
      <c r="C23" s="115">
        <v>161312242</v>
      </c>
      <c r="D23" s="115"/>
      <c r="E23" s="115">
        <v>100029943</v>
      </c>
      <c r="F23" s="115">
        <v>60057963</v>
      </c>
      <c r="G23" s="115">
        <v>160087906</v>
      </c>
      <c r="H23" s="115"/>
      <c r="I23" s="115">
        <v>0</v>
      </c>
      <c r="J23" s="115">
        <v>0</v>
      </c>
      <c r="K23" s="115">
        <v>0</v>
      </c>
      <c r="L23" s="116">
        <f t="shared" si="0"/>
        <v>0</v>
      </c>
    </row>
    <row r="24" spans="1:12" x14ac:dyDescent="0.25">
      <c r="A24" s="117"/>
      <c r="B24" s="114" t="s">
        <v>401</v>
      </c>
      <c r="C24" s="115">
        <v>0</v>
      </c>
      <c r="D24" s="115"/>
      <c r="E24" s="115">
        <v>164928</v>
      </c>
      <c r="F24" s="115"/>
      <c r="G24" s="115">
        <v>164928</v>
      </c>
      <c r="H24" s="115"/>
      <c r="I24" s="115">
        <v>0</v>
      </c>
      <c r="J24" s="115"/>
      <c r="K24" s="115">
        <v>0</v>
      </c>
      <c r="L24" s="116">
        <f t="shared" si="0"/>
        <v>0</v>
      </c>
    </row>
    <row r="25" spans="1:12" x14ac:dyDescent="0.25">
      <c r="A25" s="117"/>
      <c r="B25" s="114" t="s">
        <v>402</v>
      </c>
      <c r="C25" s="115">
        <v>1912513265.8499999</v>
      </c>
      <c r="D25" s="115">
        <v>38541367</v>
      </c>
      <c r="E25" s="115">
        <v>727669304.61000001</v>
      </c>
      <c r="F25" s="115">
        <v>1160547597</v>
      </c>
      <c r="G25" s="115">
        <v>1926758268.6100001</v>
      </c>
      <c r="H25" s="115">
        <v>7324934</v>
      </c>
      <c r="I25" s="115">
        <v>133956423</v>
      </c>
      <c r="J25" s="115">
        <v>492967637</v>
      </c>
      <c r="K25" s="115">
        <v>634248994</v>
      </c>
      <c r="L25" s="116">
        <f t="shared" si="0"/>
        <v>0.32917932899676056</v>
      </c>
    </row>
    <row r="26" spans="1:12" x14ac:dyDescent="0.25">
      <c r="A26" s="117"/>
      <c r="B26" s="114" t="s">
        <v>403</v>
      </c>
      <c r="C26" s="115">
        <v>109720856</v>
      </c>
      <c r="D26" s="115"/>
      <c r="E26" s="115">
        <v>109720856</v>
      </c>
      <c r="F26" s="115"/>
      <c r="G26" s="115">
        <v>109720856</v>
      </c>
      <c r="H26" s="115"/>
      <c r="I26" s="115">
        <v>9086855</v>
      </c>
      <c r="J26" s="115"/>
      <c r="K26" s="115">
        <v>9086855</v>
      </c>
      <c r="L26" s="116">
        <f t="shared" si="0"/>
        <v>8.2817937548719092E-2</v>
      </c>
    </row>
    <row r="27" spans="1:12" x14ac:dyDescent="0.25">
      <c r="A27" s="117"/>
      <c r="B27" s="114" t="s">
        <v>404</v>
      </c>
      <c r="C27" s="115">
        <v>20782286</v>
      </c>
      <c r="D27" s="115"/>
      <c r="E27" s="115">
        <v>18171846</v>
      </c>
      <c r="F27" s="115">
        <v>2642240</v>
      </c>
      <c r="G27" s="115">
        <v>20814086</v>
      </c>
      <c r="H27" s="115"/>
      <c r="I27" s="115">
        <v>2698005</v>
      </c>
      <c r="J27" s="115">
        <v>361540</v>
      </c>
      <c r="K27" s="115">
        <v>3059545</v>
      </c>
      <c r="L27" s="116">
        <f t="shared" si="0"/>
        <v>0.14699396360714567</v>
      </c>
    </row>
    <row r="28" spans="1:12" x14ac:dyDescent="0.25">
      <c r="A28" s="117"/>
      <c r="B28" s="114" t="s">
        <v>405</v>
      </c>
      <c r="C28" s="115">
        <v>73605594</v>
      </c>
      <c r="D28" s="115">
        <v>570033</v>
      </c>
      <c r="E28" s="115">
        <v>61794668</v>
      </c>
      <c r="F28" s="115">
        <v>11579294</v>
      </c>
      <c r="G28" s="115">
        <v>73943995</v>
      </c>
      <c r="H28" s="115">
        <v>53474</v>
      </c>
      <c r="I28" s="115">
        <v>883134</v>
      </c>
      <c r="J28" s="115">
        <v>676003</v>
      </c>
      <c r="K28" s="115">
        <v>1612611</v>
      </c>
      <c r="L28" s="116">
        <f t="shared" si="0"/>
        <v>2.1808545778463823E-2</v>
      </c>
    </row>
    <row r="29" spans="1:12" x14ac:dyDescent="0.25">
      <c r="A29" s="118"/>
      <c r="B29" s="114" t="s">
        <v>406</v>
      </c>
      <c r="C29" s="115">
        <v>3171606</v>
      </c>
      <c r="D29" s="115"/>
      <c r="E29" s="115">
        <v>3031606</v>
      </c>
      <c r="F29" s="115">
        <v>340000</v>
      </c>
      <c r="G29" s="115">
        <v>3371606</v>
      </c>
      <c r="H29" s="115"/>
      <c r="I29" s="115">
        <v>0</v>
      </c>
      <c r="J29" s="115">
        <v>0</v>
      </c>
      <c r="K29" s="115">
        <v>0</v>
      </c>
      <c r="L29" s="116">
        <f t="shared" si="0"/>
        <v>0</v>
      </c>
    </row>
    <row r="30" spans="1:12" x14ac:dyDescent="0.25">
      <c r="A30" s="119" t="s">
        <v>407</v>
      </c>
      <c r="B30" s="120"/>
      <c r="C30" s="121">
        <v>24326108401.740002</v>
      </c>
      <c r="D30" s="121">
        <v>456328622.45000005</v>
      </c>
      <c r="E30" s="121">
        <v>19778239095.560001</v>
      </c>
      <c r="F30" s="121">
        <v>4274707645</v>
      </c>
      <c r="G30" s="121">
        <v>24509275363.010002</v>
      </c>
      <c r="H30" s="121">
        <v>80008346</v>
      </c>
      <c r="I30" s="122">
        <v>4360594223</v>
      </c>
      <c r="J30" s="121">
        <v>1164005516</v>
      </c>
      <c r="K30" s="123">
        <v>5604608085</v>
      </c>
      <c r="L30" s="124">
        <f t="shared" si="0"/>
        <v>0.22867294124324097</v>
      </c>
    </row>
    <row r="31" spans="1:12" x14ac:dyDescent="0.25">
      <c r="A31" s="113" t="s">
        <v>408</v>
      </c>
      <c r="B31" s="114" t="s">
        <v>409</v>
      </c>
      <c r="C31" s="115">
        <v>54582217</v>
      </c>
      <c r="D31" s="115">
        <v>3630799</v>
      </c>
      <c r="E31" s="115">
        <v>40118525</v>
      </c>
      <c r="F31" s="115">
        <v>365000</v>
      </c>
      <c r="G31" s="115">
        <v>44114324</v>
      </c>
      <c r="H31" s="115">
        <v>0</v>
      </c>
      <c r="I31" s="115">
        <v>1590163</v>
      </c>
      <c r="J31" s="115">
        <v>0</v>
      </c>
      <c r="K31" s="115">
        <v>1590163</v>
      </c>
      <c r="L31" s="116">
        <f t="shared" si="0"/>
        <v>3.6046409778374935E-2</v>
      </c>
    </row>
    <row r="32" spans="1:12" x14ac:dyDescent="0.25">
      <c r="A32" s="117"/>
      <c r="B32" s="125" t="s">
        <v>410</v>
      </c>
      <c r="C32" s="126">
        <v>1278447219.49</v>
      </c>
      <c r="D32" s="126">
        <v>800000</v>
      </c>
      <c r="E32" s="126">
        <v>1134259946.49</v>
      </c>
      <c r="F32" s="126">
        <v>6212473</v>
      </c>
      <c r="G32" s="126">
        <v>1141272419.49</v>
      </c>
      <c r="H32" s="126">
        <v>0</v>
      </c>
      <c r="I32" s="126">
        <v>115258567</v>
      </c>
      <c r="J32" s="126">
        <v>144269</v>
      </c>
      <c r="K32" s="126">
        <v>115402836</v>
      </c>
      <c r="L32" s="127">
        <f t="shared" si="0"/>
        <v>0.1011176946268184</v>
      </c>
    </row>
    <row r="33" spans="1:12" x14ac:dyDescent="0.25">
      <c r="A33" s="117"/>
      <c r="B33" s="114" t="s">
        <v>411</v>
      </c>
      <c r="C33" s="115">
        <v>592410032</v>
      </c>
      <c r="D33" s="115"/>
      <c r="E33" s="115">
        <v>523762851</v>
      </c>
      <c r="F33" s="115">
        <v>70001326</v>
      </c>
      <c r="G33" s="115">
        <v>593764177</v>
      </c>
      <c r="H33" s="115"/>
      <c r="I33" s="115">
        <v>93148171</v>
      </c>
      <c r="J33" s="115">
        <v>17926811</v>
      </c>
      <c r="K33" s="115">
        <v>111074982</v>
      </c>
      <c r="L33" s="116">
        <f t="shared" si="0"/>
        <v>0.1870691872339075</v>
      </c>
    </row>
    <row r="34" spans="1:12" x14ac:dyDescent="0.25">
      <c r="A34" s="117"/>
      <c r="B34" s="114" t="s">
        <v>412</v>
      </c>
      <c r="C34" s="115">
        <v>135172177</v>
      </c>
      <c r="D34" s="115">
        <v>120000</v>
      </c>
      <c r="E34" s="115">
        <v>125756961</v>
      </c>
      <c r="F34" s="115">
        <v>6627730</v>
      </c>
      <c r="G34" s="115">
        <v>132504691</v>
      </c>
      <c r="H34" s="115">
        <v>20139</v>
      </c>
      <c r="I34" s="115">
        <v>2715679</v>
      </c>
      <c r="J34" s="115">
        <v>1481679</v>
      </c>
      <c r="K34" s="115">
        <v>4217497</v>
      </c>
      <c r="L34" s="116">
        <f t="shared" si="0"/>
        <v>3.182903916963966E-2</v>
      </c>
    </row>
    <row r="35" spans="1:12" x14ac:dyDescent="0.25">
      <c r="A35" s="117"/>
      <c r="B35" s="114" t="s">
        <v>413</v>
      </c>
      <c r="C35" s="115">
        <v>243160720.42500001</v>
      </c>
      <c r="D35" s="115">
        <v>6224324.8250000002</v>
      </c>
      <c r="E35" s="115">
        <v>191081914</v>
      </c>
      <c r="F35" s="115">
        <v>42962726</v>
      </c>
      <c r="G35" s="115">
        <v>240268964.82499999</v>
      </c>
      <c r="H35" s="115">
        <v>979399</v>
      </c>
      <c r="I35" s="115">
        <v>31225513</v>
      </c>
      <c r="J35" s="115">
        <v>7254760</v>
      </c>
      <c r="K35" s="115">
        <v>39459672</v>
      </c>
      <c r="L35" s="116">
        <f t="shared" si="0"/>
        <v>0.16423124821277052</v>
      </c>
    </row>
    <row r="36" spans="1:12" x14ac:dyDescent="0.25">
      <c r="A36" s="117"/>
      <c r="B36" s="114" t="s">
        <v>414</v>
      </c>
      <c r="C36" s="115">
        <v>477498807</v>
      </c>
      <c r="D36" s="115"/>
      <c r="E36" s="115">
        <v>477443807</v>
      </c>
      <c r="F36" s="115">
        <v>560000</v>
      </c>
      <c r="G36" s="115">
        <v>478003807</v>
      </c>
      <c r="H36" s="115"/>
      <c r="I36" s="115">
        <v>137209126</v>
      </c>
      <c r="J36" s="115">
        <v>11157</v>
      </c>
      <c r="K36" s="115">
        <v>137220283</v>
      </c>
      <c r="L36" s="116">
        <f t="shared" si="0"/>
        <v>0.28706943541142133</v>
      </c>
    </row>
    <row r="37" spans="1:12" x14ac:dyDescent="0.25">
      <c r="A37" s="117"/>
      <c r="B37" s="114" t="s">
        <v>415</v>
      </c>
      <c r="C37" s="115">
        <v>4423021</v>
      </c>
      <c r="D37" s="115"/>
      <c r="E37" s="115">
        <v>4423021</v>
      </c>
      <c r="F37" s="115"/>
      <c r="G37" s="115">
        <v>4423021</v>
      </c>
      <c r="H37" s="115"/>
      <c r="I37" s="115">
        <v>0</v>
      </c>
      <c r="J37" s="115"/>
      <c r="K37" s="115">
        <v>0</v>
      </c>
      <c r="L37" s="116">
        <f t="shared" si="0"/>
        <v>0</v>
      </c>
    </row>
    <row r="38" spans="1:12" x14ac:dyDescent="0.25">
      <c r="A38" s="117"/>
      <c r="B38" s="114" t="s">
        <v>416</v>
      </c>
      <c r="C38" s="115">
        <v>62023217</v>
      </c>
      <c r="D38" s="115">
        <v>340809</v>
      </c>
      <c r="E38" s="115">
        <v>60458828</v>
      </c>
      <c r="F38" s="115">
        <v>3860700</v>
      </c>
      <c r="G38" s="115">
        <v>64660337</v>
      </c>
      <c r="H38" s="115">
        <v>0</v>
      </c>
      <c r="I38" s="115">
        <v>5606267</v>
      </c>
      <c r="J38" s="115">
        <v>396998</v>
      </c>
      <c r="K38" s="115">
        <v>6003265</v>
      </c>
      <c r="L38" s="116">
        <f t="shared" si="0"/>
        <v>9.2843082460272355E-2</v>
      </c>
    </row>
    <row r="39" spans="1:12" x14ac:dyDescent="0.25">
      <c r="A39" s="117"/>
      <c r="B39" s="114" t="s">
        <v>417</v>
      </c>
      <c r="C39" s="115">
        <v>159181226.255</v>
      </c>
      <c r="D39" s="115">
        <v>2375762.2549999999</v>
      </c>
      <c r="E39" s="115">
        <v>93445339</v>
      </c>
      <c r="F39" s="115">
        <v>14804204</v>
      </c>
      <c r="G39" s="115">
        <v>110625305.255</v>
      </c>
      <c r="H39" s="115">
        <v>158200</v>
      </c>
      <c r="I39" s="115">
        <v>15538521</v>
      </c>
      <c r="J39" s="115">
        <v>2203718</v>
      </c>
      <c r="K39" s="115">
        <v>17900439</v>
      </c>
      <c r="L39" s="116">
        <f t="shared" si="0"/>
        <v>0.16181143146894</v>
      </c>
    </row>
    <row r="40" spans="1:12" x14ac:dyDescent="0.25">
      <c r="A40" s="117"/>
      <c r="B40" s="114" t="s">
        <v>418</v>
      </c>
      <c r="C40" s="115">
        <v>118666898</v>
      </c>
      <c r="D40" s="115">
        <v>68800</v>
      </c>
      <c r="E40" s="115">
        <v>21114465</v>
      </c>
      <c r="F40" s="115">
        <v>98802026</v>
      </c>
      <c r="G40" s="115">
        <v>119985291</v>
      </c>
      <c r="H40" s="115">
        <v>0</v>
      </c>
      <c r="I40" s="115">
        <v>645437</v>
      </c>
      <c r="J40" s="115">
        <v>8229</v>
      </c>
      <c r="K40" s="115">
        <v>653666</v>
      </c>
      <c r="L40" s="116">
        <f t="shared" si="0"/>
        <v>5.4478844411020352E-3</v>
      </c>
    </row>
    <row r="41" spans="1:12" x14ac:dyDescent="0.25">
      <c r="A41" s="117"/>
      <c r="B41" s="114" t="s">
        <v>419</v>
      </c>
      <c r="C41" s="115">
        <v>7288951</v>
      </c>
      <c r="D41" s="115"/>
      <c r="E41" s="115">
        <v>6008530</v>
      </c>
      <c r="F41" s="115">
        <v>1264515</v>
      </c>
      <c r="G41" s="115">
        <v>7273045</v>
      </c>
      <c r="H41" s="115"/>
      <c r="I41" s="115">
        <v>75128</v>
      </c>
      <c r="J41" s="115">
        <v>22580</v>
      </c>
      <c r="K41" s="115">
        <v>97708</v>
      </c>
      <c r="L41" s="116">
        <f t="shared" si="0"/>
        <v>1.3434263090631228E-2</v>
      </c>
    </row>
    <row r="42" spans="1:12" x14ac:dyDescent="0.25">
      <c r="A42" s="117"/>
      <c r="B42" s="114" t="s">
        <v>420</v>
      </c>
      <c r="C42" s="115">
        <v>375665204.39999998</v>
      </c>
      <c r="D42" s="115">
        <v>13838609.4</v>
      </c>
      <c r="E42" s="115">
        <v>285187960</v>
      </c>
      <c r="F42" s="115">
        <v>72277611</v>
      </c>
      <c r="G42" s="115">
        <v>371304180.39999998</v>
      </c>
      <c r="H42" s="115">
        <v>3507000</v>
      </c>
      <c r="I42" s="115">
        <v>41058118</v>
      </c>
      <c r="J42" s="115">
        <v>21060166</v>
      </c>
      <c r="K42" s="115">
        <v>65625284</v>
      </c>
      <c r="L42" s="116">
        <f t="shared" si="0"/>
        <v>0.17674264784550214</v>
      </c>
    </row>
    <row r="43" spans="1:12" x14ac:dyDescent="0.25">
      <c r="A43" s="117"/>
      <c r="B43" s="114" t="s">
        <v>421</v>
      </c>
      <c r="C43" s="115">
        <v>155376790.89499998</v>
      </c>
      <c r="D43" s="115">
        <v>1050948.2749999999</v>
      </c>
      <c r="E43" s="115">
        <v>137133826</v>
      </c>
      <c r="F43" s="115">
        <v>19319832</v>
      </c>
      <c r="G43" s="115">
        <v>157504606.27500001</v>
      </c>
      <c r="H43" s="115">
        <v>42880</v>
      </c>
      <c r="I43" s="115">
        <v>16805248</v>
      </c>
      <c r="J43" s="115">
        <v>1868022</v>
      </c>
      <c r="K43" s="115">
        <v>18716150</v>
      </c>
      <c r="L43" s="116">
        <f t="shared" si="0"/>
        <v>0.11882922311060518</v>
      </c>
    </row>
    <row r="44" spans="1:12" x14ac:dyDescent="0.25">
      <c r="A44" s="117"/>
      <c r="B44" s="114" t="s">
        <v>422</v>
      </c>
      <c r="C44" s="115">
        <v>175977988.98500001</v>
      </c>
      <c r="D44" s="115">
        <v>1778487.9849999999</v>
      </c>
      <c r="E44" s="115">
        <v>142536412</v>
      </c>
      <c r="F44" s="115">
        <v>14309050</v>
      </c>
      <c r="G44" s="115">
        <v>158623949.98500001</v>
      </c>
      <c r="H44" s="115">
        <v>200828</v>
      </c>
      <c r="I44" s="115">
        <v>12744968</v>
      </c>
      <c r="J44" s="115">
        <v>1105656</v>
      </c>
      <c r="K44" s="115">
        <v>14051452</v>
      </c>
      <c r="L44" s="116">
        <f t="shared" si="0"/>
        <v>8.8583420103513694E-2</v>
      </c>
    </row>
    <row r="45" spans="1:12" x14ac:dyDescent="0.25">
      <c r="A45" s="117"/>
      <c r="B45" s="114" t="s">
        <v>423</v>
      </c>
      <c r="C45" s="115">
        <v>89459819</v>
      </c>
      <c r="D45" s="115"/>
      <c r="E45" s="115">
        <v>21416000</v>
      </c>
      <c r="F45" s="115">
        <v>68527703</v>
      </c>
      <c r="G45" s="115">
        <v>89943703</v>
      </c>
      <c r="H45" s="115"/>
      <c r="I45" s="115">
        <v>264014</v>
      </c>
      <c r="J45" s="115">
        <v>2660364</v>
      </c>
      <c r="K45" s="115">
        <v>2924378</v>
      </c>
      <c r="L45" s="116">
        <f t="shared" si="0"/>
        <v>3.2513426759847766E-2</v>
      </c>
    </row>
    <row r="46" spans="1:12" x14ac:dyDescent="0.25">
      <c r="A46" s="117"/>
      <c r="B46" s="114" t="s">
        <v>424</v>
      </c>
      <c r="C46" s="115">
        <v>540000</v>
      </c>
      <c r="D46" s="115"/>
      <c r="E46" s="115">
        <v>540000</v>
      </c>
      <c r="F46" s="115"/>
      <c r="G46" s="115">
        <v>540000</v>
      </c>
      <c r="H46" s="115"/>
      <c r="I46" s="115">
        <v>0</v>
      </c>
      <c r="J46" s="115"/>
      <c r="K46" s="115">
        <v>0</v>
      </c>
      <c r="L46" s="116">
        <f t="shared" si="0"/>
        <v>0</v>
      </c>
    </row>
    <row r="47" spans="1:12" x14ac:dyDescent="0.25">
      <c r="A47" s="117"/>
      <c r="B47" s="114" t="s">
        <v>425</v>
      </c>
      <c r="C47" s="115">
        <v>307874083.71000004</v>
      </c>
      <c r="D47" s="115">
        <v>75937815.710000008</v>
      </c>
      <c r="E47" s="115">
        <v>170128942.93000001</v>
      </c>
      <c r="F47" s="115">
        <v>20320266</v>
      </c>
      <c r="G47" s="115">
        <v>266387024.64000002</v>
      </c>
      <c r="H47" s="115">
        <v>888491</v>
      </c>
      <c r="I47" s="115">
        <v>16897169</v>
      </c>
      <c r="J47" s="115">
        <v>3202392</v>
      </c>
      <c r="K47" s="115">
        <v>20988052</v>
      </c>
      <c r="L47" s="116">
        <f t="shared" si="0"/>
        <v>7.8787816442499825E-2</v>
      </c>
    </row>
    <row r="48" spans="1:12" x14ac:dyDescent="0.25">
      <c r="A48" s="117"/>
      <c r="B48" s="114" t="s">
        <v>426</v>
      </c>
      <c r="C48" s="115">
        <v>467115250.5</v>
      </c>
      <c r="D48" s="115">
        <v>8663000</v>
      </c>
      <c r="E48" s="115">
        <v>334465867.5</v>
      </c>
      <c r="F48" s="115">
        <v>127661169</v>
      </c>
      <c r="G48" s="115">
        <v>470790036.5</v>
      </c>
      <c r="H48" s="115">
        <v>1404500</v>
      </c>
      <c r="I48" s="115">
        <v>35748005</v>
      </c>
      <c r="J48" s="115">
        <v>19335847</v>
      </c>
      <c r="K48" s="115">
        <v>56488352</v>
      </c>
      <c r="L48" s="116">
        <f t="shared" si="0"/>
        <v>0.11998629456976624</v>
      </c>
    </row>
    <row r="49" spans="1:12" x14ac:dyDescent="0.25">
      <c r="A49" s="117"/>
      <c r="B49" s="114" t="s">
        <v>427</v>
      </c>
      <c r="C49" s="115">
        <v>464994617.065</v>
      </c>
      <c r="D49" s="115">
        <v>69603888.064999998</v>
      </c>
      <c r="E49" s="115">
        <v>348958987</v>
      </c>
      <c r="F49" s="115">
        <v>56277281</v>
      </c>
      <c r="G49" s="115">
        <v>474840156.065</v>
      </c>
      <c r="H49" s="115">
        <v>6972299</v>
      </c>
      <c r="I49" s="115">
        <v>33414487</v>
      </c>
      <c r="J49" s="115">
        <v>15025742</v>
      </c>
      <c r="K49" s="115">
        <v>55412528</v>
      </c>
      <c r="L49" s="116">
        <f t="shared" si="0"/>
        <v>0.11669722388098676</v>
      </c>
    </row>
    <row r="50" spans="1:12" x14ac:dyDescent="0.25">
      <c r="A50" s="117"/>
      <c r="B50" s="114" t="s">
        <v>428</v>
      </c>
      <c r="C50" s="115">
        <v>385528036.435</v>
      </c>
      <c r="D50" s="115">
        <v>9455586.7800000012</v>
      </c>
      <c r="E50" s="115">
        <v>213090250.22</v>
      </c>
      <c r="F50" s="115">
        <v>163131859</v>
      </c>
      <c r="G50" s="115">
        <v>385677696</v>
      </c>
      <c r="H50" s="115">
        <v>665900</v>
      </c>
      <c r="I50" s="115">
        <v>23340837</v>
      </c>
      <c r="J50" s="115">
        <v>21101347</v>
      </c>
      <c r="K50" s="115">
        <v>45108084</v>
      </c>
      <c r="L50" s="116">
        <f t="shared" si="0"/>
        <v>0.1169579793382711</v>
      </c>
    </row>
    <row r="51" spans="1:12" x14ac:dyDescent="0.25">
      <c r="A51" s="117"/>
      <c r="B51" s="114" t="s">
        <v>429</v>
      </c>
      <c r="C51" s="115">
        <v>94768741</v>
      </c>
      <c r="D51" s="115">
        <v>204281</v>
      </c>
      <c r="E51" s="115">
        <v>85815651</v>
      </c>
      <c r="F51" s="115">
        <v>7985816</v>
      </c>
      <c r="G51" s="115">
        <v>94005748</v>
      </c>
      <c r="H51" s="115">
        <v>0</v>
      </c>
      <c r="I51" s="115">
        <v>10021304</v>
      </c>
      <c r="J51" s="115">
        <v>1403989</v>
      </c>
      <c r="K51" s="115">
        <v>11425293</v>
      </c>
      <c r="L51" s="116">
        <f t="shared" si="0"/>
        <v>0.12153823827879121</v>
      </c>
    </row>
    <row r="52" spans="1:12" x14ac:dyDescent="0.25">
      <c r="A52" s="117"/>
      <c r="B52" s="114" t="s">
        <v>430</v>
      </c>
      <c r="C52" s="115">
        <v>248006420.71000001</v>
      </c>
      <c r="D52" s="115">
        <v>2093958.58</v>
      </c>
      <c r="E52" s="115">
        <v>198772571</v>
      </c>
      <c r="F52" s="115">
        <v>49289539</v>
      </c>
      <c r="G52" s="115">
        <v>250156068.58000001</v>
      </c>
      <c r="H52" s="115">
        <v>107635</v>
      </c>
      <c r="I52" s="115">
        <v>29548406</v>
      </c>
      <c r="J52" s="115">
        <v>8939983</v>
      </c>
      <c r="K52" s="115">
        <v>38596024</v>
      </c>
      <c r="L52" s="116">
        <f t="shared" si="0"/>
        <v>0.1542877781022409</v>
      </c>
    </row>
    <row r="53" spans="1:12" x14ac:dyDescent="0.25">
      <c r="A53" s="117"/>
      <c r="B53" s="114" t="s">
        <v>431</v>
      </c>
      <c r="C53" s="115">
        <v>521670893.30000001</v>
      </c>
      <c r="D53" s="115">
        <v>6323873.0600000005</v>
      </c>
      <c r="E53" s="115">
        <v>418421841</v>
      </c>
      <c r="F53" s="115">
        <v>109282329</v>
      </c>
      <c r="G53" s="115">
        <v>534028043.06</v>
      </c>
      <c r="H53" s="115">
        <v>633495</v>
      </c>
      <c r="I53" s="115">
        <v>65934953</v>
      </c>
      <c r="J53" s="115">
        <v>21359682</v>
      </c>
      <c r="K53" s="115">
        <v>87928130</v>
      </c>
      <c r="L53" s="116">
        <f t="shared" si="0"/>
        <v>0.16465077282490378</v>
      </c>
    </row>
    <row r="54" spans="1:12" x14ac:dyDescent="0.25">
      <c r="A54" s="117"/>
      <c r="B54" s="114" t="s">
        <v>432</v>
      </c>
      <c r="C54" s="115">
        <v>149077134.41999999</v>
      </c>
      <c r="D54" s="115">
        <v>18938677.564999998</v>
      </c>
      <c r="E54" s="115">
        <v>90467546.355000004</v>
      </c>
      <c r="F54" s="115">
        <v>50823056</v>
      </c>
      <c r="G54" s="115">
        <v>160229279.92000002</v>
      </c>
      <c r="H54" s="115">
        <v>419291</v>
      </c>
      <c r="I54" s="115">
        <v>8400472</v>
      </c>
      <c r="J54" s="115">
        <v>6125981</v>
      </c>
      <c r="K54" s="115">
        <v>14945744</v>
      </c>
      <c r="L54" s="116">
        <f t="shared" si="0"/>
        <v>9.3277233770645271E-2</v>
      </c>
    </row>
    <row r="55" spans="1:12" x14ac:dyDescent="0.25">
      <c r="A55" s="117"/>
      <c r="B55" s="114" t="s">
        <v>433</v>
      </c>
      <c r="C55" s="115">
        <v>30575478.079999998</v>
      </c>
      <c r="D55" s="115">
        <v>33166.080000000002</v>
      </c>
      <c r="E55" s="115">
        <v>20358046</v>
      </c>
      <c r="F55" s="115">
        <v>12792266</v>
      </c>
      <c r="G55" s="115">
        <v>33183478.079999998</v>
      </c>
      <c r="H55" s="115">
        <v>0</v>
      </c>
      <c r="I55" s="115">
        <v>1144795</v>
      </c>
      <c r="J55" s="115">
        <v>3537467</v>
      </c>
      <c r="K55" s="115">
        <v>4682262</v>
      </c>
      <c r="L55" s="116">
        <f t="shared" si="0"/>
        <v>0.1411022072102214</v>
      </c>
    </row>
    <row r="56" spans="1:12" x14ac:dyDescent="0.25">
      <c r="A56" s="117"/>
      <c r="B56" s="114" t="s">
        <v>434</v>
      </c>
      <c r="C56" s="115">
        <v>629961094.36500001</v>
      </c>
      <c r="D56" s="115">
        <v>52222724.899999999</v>
      </c>
      <c r="E56" s="115">
        <v>517621299.59000003</v>
      </c>
      <c r="F56" s="115">
        <v>157046203</v>
      </c>
      <c r="G56" s="115">
        <v>726890227.49000001</v>
      </c>
      <c r="H56" s="115">
        <v>9910512</v>
      </c>
      <c r="I56" s="115">
        <v>96062044</v>
      </c>
      <c r="J56" s="115">
        <v>45213991</v>
      </c>
      <c r="K56" s="115">
        <v>151186547</v>
      </c>
      <c r="L56" s="116">
        <f t="shared" si="0"/>
        <v>0.20799089227276743</v>
      </c>
    </row>
    <row r="57" spans="1:12" x14ac:dyDescent="0.25">
      <c r="A57" s="117"/>
      <c r="B57" s="114" t="s">
        <v>435</v>
      </c>
      <c r="C57" s="115">
        <v>306767933.28499997</v>
      </c>
      <c r="D57" s="115">
        <v>6009237.2850000001</v>
      </c>
      <c r="E57" s="115">
        <v>193738198</v>
      </c>
      <c r="F57" s="115">
        <v>105186984</v>
      </c>
      <c r="G57" s="115">
        <v>304934419.28499997</v>
      </c>
      <c r="H57" s="115">
        <v>406513</v>
      </c>
      <c r="I57" s="115">
        <v>28219820</v>
      </c>
      <c r="J57" s="115">
        <v>22940271</v>
      </c>
      <c r="K57" s="115">
        <v>51566604</v>
      </c>
      <c r="L57" s="116">
        <f t="shared" si="0"/>
        <v>0.16910719400227645</v>
      </c>
    </row>
    <row r="58" spans="1:12" x14ac:dyDescent="0.25">
      <c r="A58" s="117"/>
      <c r="B58" s="114" t="s">
        <v>436</v>
      </c>
      <c r="C58" s="115">
        <v>224119212</v>
      </c>
      <c r="D58" s="115">
        <v>1158000</v>
      </c>
      <c r="E58" s="115">
        <v>168793398</v>
      </c>
      <c r="F58" s="115">
        <v>53721599</v>
      </c>
      <c r="G58" s="115">
        <v>223672997</v>
      </c>
      <c r="H58" s="115">
        <v>13550</v>
      </c>
      <c r="I58" s="115">
        <v>26121158</v>
      </c>
      <c r="J58" s="115">
        <v>9642440</v>
      </c>
      <c r="K58" s="115">
        <v>35777148</v>
      </c>
      <c r="L58" s="116">
        <f t="shared" si="0"/>
        <v>0.15995291555019492</v>
      </c>
    </row>
    <row r="59" spans="1:12" x14ac:dyDescent="0.25">
      <c r="A59" s="117"/>
      <c r="B59" s="114" t="s">
        <v>437</v>
      </c>
      <c r="C59" s="115">
        <v>427442559.19</v>
      </c>
      <c r="D59" s="115">
        <v>40070139</v>
      </c>
      <c r="E59" s="115">
        <v>400101886.58499998</v>
      </c>
      <c r="F59" s="115">
        <v>57252210</v>
      </c>
      <c r="G59" s="115">
        <v>497424235.58499998</v>
      </c>
      <c r="H59" s="115">
        <v>8108240</v>
      </c>
      <c r="I59" s="115">
        <v>61791424</v>
      </c>
      <c r="J59" s="115">
        <v>12544620</v>
      </c>
      <c r="K59" s="115">
        <v>82444284</v>
      </c>
      <c r="L59" s="116">
        <f t="shared" si="0"/>
        <v>0.16574239472477795</v>
      </c>
    </row>
    <row r="60" spans="1:12" x14ac:dyDescent="0.25">
      <c r="A60" s="117"/>
      <c r="B60" s="114" t="s">
        <v>438</v>
      </c>
      <c r="C60" s="115">
        <v>1694291520.415</v>
      </c>
      <c r="D60" s="115">
        <v>633015712.68000007</v>
      </c>
      <c r="E60" s="115">
        <v>1029130650.8499999</v>
      </c>
      <c r="F60" s="115">
        <v>173633893</v>
      </c>
      <c r="G60" s="115">
        <v>1835780256.53</v>
      </c>
      <c r="H60" s="115">
        <v>122864858</v>
      </c>
      <c r="I60" s="115">
        <v>85324674</v>
      </c>
      <c r="J60" s="115">
        <v>23903240</v>
      </c>
      <c r="K60" s="115">
        <v>232092772</v>
      </c>
      <c r="L60" s="116">
        <f t="shared" si="0"/>
        <v>0.12642731676322894</v>
      </c>
    </row>
    <row r="61" spans="1:12" x14ac:dyDescent="0.25">
      <c r="A61" s="117"/>
      <c r="B61" s="114" t="s">
        <v>439</v>
      </c>
      <c r="C61" s="115">
        <v>1637823496.345</v>
      </c>
      <c r="D61" s="115">
        <v>526690022.34500003</v>
      </c>
      <c r="E61" s="115">
        <v>1036901833</v>
      </c>
      <c r="F61" s="115">
        <v>61433022</v>
      </c>
      <c r="G61" s="115">
        <v>1625024877.345</v>
      </c>
      <c r="H61" s="115">
        <v>52105499</v>
      </c>
      <c r="I61" s="115">
        <v>82275552</v>
      </c>
      <c r="J61" s="115">
        <v>3218975</v>
      </c>
      <c r="K61" s="115">
        <v>137600026</v>
      </c>
      <c r="L61" s="116">
        <f t="shared" si="0"/>
        <v>8.4675642766044196E-2</v>
      </c>
    </row>
    <row r="62" spans="1:12" x14ac:dyDescent="0.25">
      <c r="A62" s="117"/>
      <c r="B62" s="114" t="s">
        <v>440</v>
      </c>
      <c r="C62" s="115">
        <v>6368469</v>
      </c>
      <c r="D62" s="115"/>
      <c r="E62" s="115">
        <v>1909200</v>
      </c>
      <c r="F62" s="115">
        <v>991233</v>
      </c>
      <c r="G62" s="115">
        <v>2900433</v>
      </c>
      <c r="H62" s="115"/>
      <c r="I62" s="115">
        <v>0</v>
      </c>
      <c r="J62" s="115">
        <v>0</v>
      </c>
      <c r="K62" s="115">
        <v>0</v>
      </c>
      <c r="L62" s="116">
        <f t="shared" si="0"/>
        <v>0</v>
      </c>
    </row>
    <row r="63" spans="1:12" x14ac:dyDescent="0.25">
      <c r="A63" s="117"/>
      <c r="B63" s="114" t="s">
        <v>441</v>
      </c>
      <c r="C63" s="115">
        <v>56000000</v>
      </c>
      <c r="D63" s="115"/>
      <c r="E63" s="115"/>
      <c r="F63" s="115">
        <v>56000000</v>
      </c>
      <c r="G63" s="115">
        <v>56000000</v>
      </c>
      <c r="H63" s="115"/>
      <c r="I63" s="115"/>
      <c r="J63" s="115">
        <v>0</v>
      </c>
      <c r="K63" s="115">
        <v>0</v>
      </c>
      <c r="L63" s="116">
        <f t="shared" si="0"/>
        <v>0</v>
      </c>
    </row>
    <row r="64" spans="1:12" x14ac:dyDescent="0.25">
      <c r="A64" s="117"/>
      <c r="B64" s="114" t="s">
        <v>442</v>
      </c>
      <c r="C64" s="115">
        <v>25552146</v>
      </c>
      <c r="D64" s="115">
        <v>660000</v>
      </c>
      <c r="E64" s="115">
        <v>72530088</v>
      </c>
      <c r="F64" s="115">
        <v>1630000</v>
      </c>
      <c r="G64" s="115">
        <v>74820088</v>
      </c>
      <c r="H64" s="115">
        <v>0</v>
      </c>
      <c r="I64" s="115">
        <v>20929650</v>
      </c>
      <c r="J64" s="115">
        <v>0</v>
      </c>
      <c r="K64" s="115">
        <v>20929650</v>
      </c>
      <c r="L64" s="116">
        <f t="shared" si="0"/>
        <v>0.27973303105444086</v>
      </c>
    </row>
    <row r="65" spans="1:12" x14ac:dyDescent="0.25">
      <c r="A65" s="117"/>
      <c r="B65" s="114" t="s">
        <v>443</v>
      </c>
      <c r="C65" s="115">
        <v>8856928</v>
      </c>
      <c r="D65" s="115">
        <v>2836080</v>
      </c>
      <c r="E65" s="115">
        <v>4083467</v>
      </c>
      <c r="F65" s="115">
        <v>1419000</v>
      </c>
      <c r="G65" s="115">
        <v>8338547</v>
      </c>
      <c r="H65" s="115">
        <v>120280</v>
      </c>
      <c r="I65" s="115">
        <v>111271</v>
      </c>
      <c r="J65" s="115">
        <v>0</v>
      </c>
      <c r="K65" s="115">
        <v>231551</v>
      </c>
      <c r="L65" s="116">
        <f t="shared" si="0"/>
        <v>2.7768746761276275E-2</v>
      </c>
    </row>
    <row r="66" spans="1:12" x14ac:dyDescent="0.25">
      <c r="A66" s="118"/>
      <c r="B66" s="114" t="s">
        <v>444</v>
      </c>
      <c r="C66" s="115">
        <v>773706072.00999999</v>
      </c>
      <c r="D66" s="115">
        <v>92424461.825000003</v>
      </c>
      <c r="E66" s="115">
        <v>723689024.03999996</v>
      </c>
      <c r="F66" s="115">
        <v>80215609</v>
      </c>
      <c r="G66" s="115">
        <v>896329094.86500001</v>
      </c>
      <c r="H66" s="115">
        <v>5300299</v>
      </c>
      <c r="I66" s="115">
        <v>147005885</v>
      </c>
      <c r="J66" s="115">
        <v>17274440</v>
      </c>
      <c r="K66" s="115">
        <v>169580624</v>
      </c>
      <c r="L66" s="116">
        <f t="shared" si="0"/>
        <v>0.18919459936257146</v>
      </c>
    </row>
    <row r="67" spans="1:12" x14ac:dyDescent="0.25">
      <c r="A67" s="119" t="s">
        <v>445</v>
      </c>
      <c r="B67" s="120"/>
      <c r="C67" s="121">
        <v>12390374375.279999</v>
      </c>
      <c r="D67" s="121">
        <v>1576569165.6150002</v>
      </c>
      <c r="E67" s="121">
        <v>9293667133.5599976</v>
      </c>
      <c r="F67" s="121">
        <v>1765988230</v>
      </c>
      <c r="G67" s="121">
        <v>12636224529.174999</v>
      </c>
      <c r="H67" s="121">
        <v>214829808</v>
      </c>
      <c r="I67" s="122">
        <v>1246176826</v>
      </c>
      <c r="J67" s="121">
        <v>290914816</v>
      </c>
      <c r="K67" s="123">
        <v>1751921450</v>
      </c>
      <c r="L67" s="124">
        <f t="shared" si="0"/>
        <v>0.13864279207409591</v>
      </c>
    </row>
    <row r="68" spans="1:12" x14ac:dyDescent="0.25">
      <c r="A68" s="113" t="s">
        <v>446</v>
      </c>
      <c r="B68" s="114" t="s">
        <v>447</v>
      </c>
      <c r="C68" s="115">
        <v>2051890648</v>
      </c>
      <c r="D68" s="115"/>
      <c r="E68" s="115"/>
      <c r="F68" s="115">
        <v>2051890648</v>
      </c>
      <c r="G68" s="115">
        <v>2051890648</v>
      </c>
      <c r="H68" s="115"/>
      <c r="I68" s="115"/>
      <c r="J68" s="115">
        <v>385003698</v>
      </c>
      <c r="K68" s="115">
        <v>385003698</v>
      </c>
      <c r="L68" s="116">
        <f t="shared" si="0"/>
        <v>0.18763363358338186</v>
      </c>
    </row>
    <row r="69" spans="1:12" x14ac:dyDescent="0.25">
      <c r="A69" s="117"/>
      <c r="B69" s="114" t="s">
        <v>448</v>
      </c>
      <c r="C69" s="115">
        <v>3413176144</v>
      </c>
      <c r="D69" s="115"/>
      <c r="E69" s="115"/>
      <c r="F69" s="115">
        <v>3413176144</v>
      </c>
      <c r="G69" s="115">
        <v>3413176144</v>
      </c>
      <c r="H69" s="115"/>
      <c r="I69" s="115"/>
      <c r="J69" s="115">
        <v>767506792</v>
      </c>
      <c r="K69" s="115">
        <v>767506792</v>
      </c>
      <c r="L69" s="116">
        <f t="shared" si="0"/>
        <v>0.22486586089299704</v>
      </c>
    </row>
    <row r="70" spans="1:12" x14ac:dyDescent="0.25">
      <c r="A70" s="117"/>
      <c r="B70" s="114" t="s">
        <v>449</v>
      </c>
      <c r="C70" s="115">
        <v>76260541</v>
      </c>
      <c r="D70" s="115"/>
      <c r="E70" s="115">
        <v>1810541</v>
      </c>
      <c r="F70" s="115">
        <v>74450000</v>
      </c>
      <c r="G70" s="115">
        <v>76260541</v>
      </c>
      <c r="H70" s="115"/>
      <c r="I70" s="115">
        <v>0</v>
      </c>
      <c r="J70" s="115">
        <v>338818</v>
      </c>
      <c r="K70" s="115">
        <v>338818</v>
      </c>
      <c r="L70" s="116">
        <f t="shared" si="0"/>
        <v>4.4429005558720069E-3</v>
      </c>
    </row>
    <row r="71" spans="1:12" ht="15.75" customHeight="1" x14ac:dyDescent="0.25">
      <c r="A71" s="119" t="s">
        <v>450</v>
      </c>
      <c r="B71" s="120"/>
      <c r="C71" s="121">
        <v>5541327333</v>
      </c>
      <c r="D71" s="121">
        <v>0</v>
      </c>
      <c r="E71" s="121">
        <v>1810541</v>
      </c>
      <c r="F71" s="121">
        <v>5539516792</v>
      </c>
      <c r="G71" s="121">
        <v>5541327333</v>
      </c>
      <c r="H71" s="121"/>
      <c r="I71" s="122">
        <v>0</v>
      </c>
      <c r="J71" s="121">
        <v>1152849308</v>
      </c>
      <c r="K71" s="123">
        <v>1152849308</v>
      </c>
      <c r="L71" s="124">
        <f t="shared" ref="L71:L134" si="1">+K71/G71</f>
        <v>0.20804569712647941</v>
      </c>
    </row>
    <row r="72" spans="1:12" x14ac:dyDescent="0.25">
      <c r="A72" s="113" t="s">
        <v>451</v>
      </c>
      <c r="B72" s="114" t="s">
        <v>452</v>
      </c>
      <c r="C72" s="115">
        <v>152946597</v>
      </c>
      <c r="D72" s="115"/>
      <c r="E72" s="115"/>
      <c r="F72" s="115">
        <v>152946597</v>
      </c>
      <c r="G72" s="115">
        <v>152946597</v>
      </c>
      <c r="H72" s="115"/>
      <c r="I72" s="115"/>
      <c r="J72" s="115">
        <v>27128001</v>
      </c>
      <c r="K72" s="115">
        <v>27128001</v>
      </c>
      <c r="L72" s="116">
        <f t="shared" si="1"/>
        <v>0.17736910485167579</v>
      </c>
    </row>
    <row r="73" spans="1:12" x14ac:dyDescent="0.25">
      <c r="A73" s="117"/>
      <c r="B73" s="114" t="s">
        <v>453</v>
      </c>
      <c r="C73" s="115">
        <v>855000000</v>
      </c>
      <c r="D73" s="115"/>
      <c r="E73" s="115">
        <v>877905842</v>
      </c>
      <c r="F73" s="115"/>
      <c r="G73" s="115">
        <v>877905842</v>
      </c>
      <c r="H73" s="115"/>
      <c r="I73" s="115">
        <v>184293141</v>
      </c>
      <c r="J73" s="115"/>
      <c r="K73" s="115">
        <v>184293141</v>
      </c>
      <c r="L73" s="116">
        <f t="shared" si="1"/>
        <v>0.20992358426520188</v>
      </c>
    </row>
    <row r="74" spans="1:12" x14ac:dyDescent="0.25">
      <c r="A74" s="118"/>
      <c r="B74" s="125" t="s">
        <v>454</v>
      </c>
      <c r="C74" s="115">
        <v>0</v>
      </c>
      <c r="D74" s="115"/>
      <c r="E74" s="115">
        <v>0</v>
      </c>
      <c r="F74" s="115"/>
      <c r="G74" s="115">
        <v>0</v>
      </c>
      <c r="H74" s="115"/>
      <c r="I74" s="115">
        <v>0</v>
      </c>
      <c r="J74" s="115"/>
      <c r="K74" s="115">
        <v>0</v>
      </c>
      <c r="L74" s="116">
        <v>0</v>
      </c>
    </row>
    <row r="75" spans="1:12" x14ac:dyDescent="0.25">
      <c r="A75" s="119" t="s">
        <v>455</v>
      </c>
      <c r="B75" s="120"/>
      <c r="C75" s="121">
        <v>1007946597</v>
      </c>
      <c r="D75" s="121">
        <v>0</v>
      </c>
      <c r="E75" s="121">
        <v>877905842</v>
      </c>
      <c r="F75" s="121">
        <v>152946597</v>
      </c>
      <c r="G75" s="121">
        <v>1030852439</v>
      </c>
      <c r="H75" s="121"/>
      <c r="I75" s="122">
        <v>184293141</v>
      </c>
      <c r="J75" s="121">
        <v>27128001</v>
      </c>
      <c r="K75" s="123">
        <v>211421142</v>
      </c>
      <c r="L75" s="124">
        <f t="shared" si="1"/>
        <v>0.20509350708341292</v>
      </c>
    </row>
    <row r="76" spans="1:12" x14ac:dyDescent="0.25">
      <c r="A76" s="113" t="s">
        <v>456</v>
      </c>
      <c r="B76" s="114" t="s">
        <v>457</v>
      </c>
      <c r="C76" s="115">
        <v>9856560</v>
      </c>
      <c r="D76" s="115"/>
      <c r="E76" s="115">
        <v>9856560</v>
      </c>
      <c r="F76" s="115"/>
      <c r="G76" s="115">
        <v>9856560</v>
      </c>
      <c r="H76" s="115"/>
      <c r="I76" s="115">
        <v>0</v>
      </c>
      <c r="J76" s="115"/>
      <c r="K76" s="115">
        <v>0</v>
      </c>
      <c r="L76" s="116">
        <f t="shared" si="1"/>
        <v>0</v>
      </c>
    </row>
    <row r="77" spans="1:12" x14ac:dyDescent="0.25">
      <c r="A77" s="117"/>
      <c r="B77" s="114" t="s">
        <v>458</v>
      </c>
      <c r="C77" s="115">
        <v>301720510</v>
      </c>
      <c r="D77" s="115">
        <v>78600000</v>
      </c>
      <c r="E77" s="115">
        <v>220192669</v>
      </c>
      <c r="F77" s="115">
        <v>5927841</v>
      </c>
      <c r="G77" s="115">
        <v>304720510</v>
      </c>
      <c r="H77" s="115">
        <v>17851783</v>
      </c>
      <c r="I77" s="115">
        <v>1611384</v>
      </c>
      <c r="J77" s="115">
        <v>0</v>
      </c>
      <c r="K77" s="115">
        <v>19463167</v>
      </c>
      <c r="L77" s="116">
        <f t="shared" si="1"/>
        <v>6.387219225906389E-2</v>
      </c>
    </row>
    <row r="78" spans="1:12" x14ac:dyDescent="0.25">
      <c r="A78" s="117"/>
      <c r="B78" s="114" t="s">
        <v>459</v>
      </c>
      <c r="C78" s="115">
        <v>192550180</v>
      </c>
      <c r="D78" s="115"/>
      <c r="E78" s="115">
        <v>190545312</v>
      </c>
      <c r="F78" s="115">
        <v>1266868</v>
      </c>
      <c r="G78" s="115">
        <v>191812180</v>
      </c>
      <c r="H78" s="115"/>
      <c r="I78" s="115">
        <v>0</v>
      </c>
      <c r="J78" s="115">
        <v>0</v>
      </c>
      <c r="K78" s="115">
        <v>0</v>
      </c>
      <c r="L78" s="116">
        <f t="shared" si="1"/>
        <v>0</v>
      </c>
    </row>
    <row r="79" spans="1:12" x14ac:dyDescent="0.25">
      <c r="A79" s="117"/>
      <c r="B79" s="114" t="s">
        <v>460</v>
      </c>
      <c r="C79" s="115">
        <v>214614483</v>
      </c>
      <c r="D79" s="115">
        <v>650000</v>
      </c>
      <c r="E79" s="115">
        <v>20059504</v>
      </c>
      <c r="F79" s="115">
        <v>191949036</v>
      </c>
      <c r="G79" s="115">
        <v>212658540</v>
      </c>
      <c r="H79" s="115">
        <v>0</v>
      </c>
      <c r="I79" s="115">
        <v>3797655</v>
      </c>
      <c r="J79" s="115">
        <v>220514</v>
      </c>
      <c r="K79" s="115">
        <v>4018169</v>
      </c>
      <c r="L79" s="116">
        <f t="shared" si="1"/>
        <v>1.8894933633984319E-2</v>
      </c>
    </row>
    <row r="80" spans="1:12" x14ac:dyDescent="0.25">
      <c r="A80" s="117"/>
      <c r="B80" s="114" t="s">
        <v>461</v>
      </c>
      <c r="C80" s="115">
        <v>256984824</v>
      </c>
      <c r="D80" s="115"/>
      <c r="E80" s="115">
        <v>6984824</v>
      </c>
      <c r="F80" s="115">
        <v>250000000</v>
      </c>
      <c r="G80" s="115">
        <v>256984824</v>
      </c>
      <c r="H80" s="115"/>
      <c r="I80" s="115">
        <v>0</v>
      </c>
      <c r="J80" s="115">
        <v>0</v>
      </c>
      <c r="K80" s="115">
        <v>0</v>
      </c>
      <c r="L80" s="116">
        <f t="shared" si="1"/>
        <v>0</v>
      </c>
    </row>
    <row r="81" spans="1:14" x14ac:dyDescent="0.25">
      <c r="A81" s="117"/>
      <c r="B81" s="114" t="s">
        <v>462</v>
      </c>
      <c r="C81" s="115">
        <v>12372516</v>
      </c>
      <c r="D81" s="115"/>
      <c r="E81" s="115">
        <v>12372516</v>
      </c>
      <c r="F81" s="115"/>
      <c r="G81" s="115">
        <v>12372516</v>
      </c>
      <c r="H81" s="115"/>
      <c r="I81" s="115">
        <v>2878706</v>
      </c>
      <c r="J81" s="115"/>
      <c r="K81" s="115">
        <v>2878706</v>
      </c>
      <c r="L81" s="116">
        <f t="shared" si="1"/>
        <v>0.23266941016685694</v>
      </c>
    </row>
    <row r="82" spans="1:14" x14ac:dyDescent="0.25">
      <c r="A82" s="117"/>
      <c r="B82" s="114" t="s">
        <v>463</v>
      </c>
      <c r="C82" s="115">
        <v>3576883770</v>
      </c>
      <c r="D82" s="115">
        <v>120000000</v>
      </c>
      <c r="E82" s="115">
        <v>3576883770</v>
      </c>
      <c r="F82" s="115">
        <v>450000</v>
      </c>
      <c r="G82" s="115">
        <v>3697333770</v>
      </c>
      <c r="H82" s="115">
        <v>0</v>
      </c>
      <c r="I82" s="115">
        <v>812050396</v>
      </c>
      <c r="J82" s="115">
        <v>0</v>
      </c>
      <c r="K82" s="115">
        <v>812050396</v>
      </c>
      <c r="L82" s="116">
        <f t="shared" si="1"/>
        <v>0.21963134694220479</v>
      </c>
    </row>
    <row r="83" spans="1:14" x14ac:dyDescent="0.25">
      <c r="A83" s="117"/>
      <c r="B83" s="114" t="s">
        <v>464</v>
      </c>
      <c r="C83" s="115">
        <v>4682909</v>
      </c>
      <c r="D83" s="115"/>
      <c r="E83" s="115">
        <v>4682909</v>
      </c>
      <c r="F83" s="115"/>
      <c r="G83" s="115">
        <v>4682909</v>
      </c>
      <c r="H83" s="115"/>
      <c r="I83" s="115">
        <v>0</v>
      </c>
      <c r="J83" s="115"/>
      <c r="K83" s="115">
        <v>0</v>
      </c>
      <c r="L83" s="116">
        <f t="shared" si="1"/>
        <v>0</v>
      </c>
    </row>
    <row r="84" spans="1:14" x14ac:dyDescent="0.25">
      <c r="A84" s="117"/>
      <c r="B84" s="125" t="s">
        <v>465</v>
      </c>
      <c r="C84" s="115">
        <v>1527154936</v>
      </c>
      <c r="D84" s="115">
        <v>4750000</v>
      </c>
      <c r="E84" s="115">
        <v>1313367047</v>
      </c>
      <c r="F84" s="115">
        <v>39186442</v>
      </c>
      <c r="G84" s="115">
        <v>1357303489</v>
      </c>
      <c r="H84" s="115">
        <v>180000</v>
      </c>
      <c r="I84" s="115">
        <v>254106537</v>
      </c>
      <c r="J84" s="115">
        <v>9637215</v>
      </c>
      <c r="K84" s="115">
        <v>263923752</v>
      </c>
      <c r="L84" s="116">
        <f t="shared" si="1"/>
        <v>0.19444711823031349</v>
      </c>
      <c r="N84" s="128"/>
    </row>
    <row r="85" spans="1:14" x14ac:dyDescent="0.25">
      <c r="A85" s="117"/>
      <c r="B85" s="125" t="s">
        <v>466</v>
      </c>
      <c r="C85" s="115">
        <v>393136500</v>
      </c>
      <c r="D85" s="115">
        <v>393136500</v>
      </c>
      <c r="E85" s="115"/>
      <c r="F85" s="115"/>
      <c r="G85" s="115">
        <v>393136500</v>
      </c>
      <c r="H85" s="115">
        <v>31130784</v>
      </c>
      <c r="I85" s="115"/>
      <c r="J85" s="115"/>
      <c r="K85" s="115">
        <v>31130784</v>
      </c>
      <c r="L85" s="116">
        <f t="shared" si="1"/>
        <v>7.9185687413913491E-2</v>
      </c>
      <c r="N85" s="128"/>
    </row>
    <row r="86" spans="1:14" x14ac:dyDescent="0.25">
      <c r="A86" s="118"/>
      <c r="B86" s="125" t="s">
        <v>467</v>
      </c>
      <c r="C86" s="115">
        <v>172697976.21000001</v>
      </c>
      <c r="D86" s="115">
        <v>189516140.70499998</v>
      </c>
      <c r="E86" s="115">
        <v>800308</v>
      </c>
      <c r="F86" s="115"/>
      <c r="G86" s="115">
        <v>190316448.70499998</v>
      </c>
      <c r="H86" s="115">
        <v>11952520</v>
      </c>
      <c r="I86" s="115">
        <v>0</v>
      </c>
      <c r="J86" s="115"/>
      <c r="K86" s="115">
        <v>11952520</v>
      </c>
      <c r="L86" s="116">
        <f t="shared" si="1"/>
        <v>6.2803399713111524E-2</v>
      </c>
    </row>
    <row r="87" spans="1:14" x14ac:dyDescent="0.25">
      <c r="A87" s="119" t="s">
        <v>468</v>
      </c>
      <c r="B87" s="120"/>
      <c r="C87" s="121">
        <v>6662655164.21</v>
      </c>
      <c r="D87" s="121">
        <v>786652640.70499992</v>
      </c>
      <c r="E87" s="121">
        <v>5355745419</v>
      </c>
      <c r="F87" s="121">
        <v>488780187</v>
      </c>
      <c r="G87" s="121">
        <v>6631178246.7049999</v>
      </c>
      <c r="H87" s="121">
        <v>61115087</v>
      </c>
      <c r="I87" s="122">
        <v>1074444678</v>
      </c>
      <c r="J87" s="121">
        <v>9857729</v>
      </c>
      <c r="K87" s="123">
        <v>1145417494</v>
      </c>
      <c r="L87" s="124">
        <f t="shared" si="1"/>
        <v>0.1727321226162413</v>
      </c>
    </row>
    <row r="88" spans="1:14" x14ac:dyDescent="0.25">
      <c r="A88" s="113" t="s">
        <v>469</v>
      </c>
      <c r="B88" s="114" t="s">
        <v>470</v>
      </c>
      <c r="C88" s="115">
        <v>5155211277</v>
      </c>
      <c r="D88" s="115"/>
      <c r="E88" s="115">
        <v>5155211277</v>
      </c>
      <c r="F88" s="115"/>
      <c r="G88" s="115">
        <v>5155211277</v>
      </c>
      <c r="H88" s="115"/>
      <c r="I88" s="115">
        <v>1333750268</v>
      </c>
      <c r="J88" s="115"/>
      <c r="K88" s="115">
        <v>1333750268</v>
      </c>
      <c r="L88" s="116">
        <f t="shared" si="1"/>
        <v>0.25871883737346191</v>
      </c>
    </row>
    <row r="89" spans="1:14" x14ac:dyDescent="0.25">
      <c r="A89" s="117"/>
      <c r="B89" s="114" t="s">
        <v>471</v>
      </c>
      <c r="C89" s="115">
        <v>319838601</v>
      </c>
      <c r="D89" s="115"/>
      <c r="E89" s="115">
        <v>319838601</v>
      </c>
      <c r="F89" s="115"/>
      <c r="G89" s="115">
        <v>319838601</v>
      </c>
      <c r="H89" s="115"/>
      <c r="I89" s="115">
        <v>83118961</v>
      </c>
      <c r="J89" s="115"/>
      <c r="K89" s="115">
        <v>83118961</v>
      </c>
      <c r="L89" s="116">
        <f t="shared" si="1"/>
        <v>0.25987782819247635</v>
      </c>
    </row>
    <row r="90" spans="1:14" x14ac:dyDescent="0.25">
      <c r="A90" s="117"/>
      <c r="B90" s="114" t="s">
        <v>472</v>
      </c>
      <c r="C90" s="115">
        <v>1937728901</v>
      </c>
      <c r="D90" s="115"/>
      <c r="E90" s="115">
        <v>1937728901</v>
      </c>
      <c r="F90" s="115"/>
      <c r="G90" s="115">
        <v>1937728901</v>
      </c>
      <c r="H90" s="115"/>
      <c r="I90" s="115">
        <v>478447391</v>
      </c>
      <c r="J90" s="115"/>
      <c r="K90" s="115">
        <v>478447391</v>
      </c>
      <c r="L90" s="116">
        <f t="shared" si="1"/>
        <v>0.24691141818295045</v>
      </c>
    </row>
    <row r="91" spans="1:14" x14ac:dyDescent="0.25">
      <c r="A91" s="117"/>
      <c r="B91" s="114" t="s">
        <v>473</v>
      </c>
      <c r="C91" s="115">
        <v>18321149</v>
      </c>
      <c r="D91" s="115"/>
      <c r="E91" s="115">
        <v>18321149</v>
      </c>
      <c r="F91" s="115"/>
      <c r="G91" s="115">
        <v>18321149</v>
      </c>
      <c r="H91" s="115"/>
      <c r="I91" s="115">
        <v>5349234</v>
      </c>
      <c r="J91" s="115"/>
      <c r="K91" s="115">
        <v>5349234</v>
      </c>
      <c r="L91" s="116">
        <f t="shared" si="1"/>
        <v>0.29197044355678786</v>
      </c>
    </row>
    <row r="92" spans="1:14" s="130" customFormat="1" x14ac:dyDescent="0.25">
      <c r="A92" s="129"/>
      <c r="B92" s="125" t="s">
        <v>474</v>
      </c>
      <c r="C92" s="126">
        <v>3264000</v>
      </c>
      <c r="D92" s="126"/>
      <c r="E92" s="126"/>
      <c r="F92" s="126">
        <v>3264000</v>
      </c>
      <c r="G92" s="126">
        <v>3264000</v>
      </c>
      <c r="H92" s="126"/>
      <c r="I92" s="126"/>
      <c r="J92" s="126">
        <v>816000</v>
      </c>
      <c r="K92" s="115">
        <v>816000</v>
      </c>
      <c r="L92" s="127">
        <f t="shared" si="1"/>
        <v>0.25</v>
      </c>
    </row>
    <row r="93" spans="1:14" s="130" customFormat="1" x14ac:dyDescent="0.25">
      <c r="A93" s="129"/>
      <c r="B93" s="125" t="s">
        <v>475</v>
      </c>
      <c r="C93" s="126">
        <v>40182236</v>
      </c>
      <c r="D93" s="126"/>
      <c r="E93" s="126">
        <v>40182236</v>
      </c>
      <c r="F93" s="126"/>
      <c r="G93" s="126">
        <v>40182236</v>
      </c>
      <c r="H93" s="126"/>
      <c r="I93" s="126">
        <v>0</v>
      </c>
      <c r="J93" s="126"/>
      <c r="K93" s="115">
        <v>0</v>
      </c>
      <c r="L93" s="127">
        <f t="shared" si="1"/>
        <v>0</v>
      </c>
    </row>
    <row r="94" spans="1:14" x14ac:dyDescent="0.25">
      <c r="A94" s="117"/>
      <c r="B94" s="114" t="s">
        <v>476</v>
      </c>
      <c r="C94" s="115">
        <v>49315284</v>
      </c>
      <c r="D94" s="115"/>
      <c r="E94" s="115">
        <v>49315284</v>
      </c>
      <c r="F94" s="115"/>
      <c r="G94" s="115">
        <v>49315284</v>
      </c>
      <c r="H94" s="115"/>
      <c r="I94" s="115">
        <v>0</v>
      </c>
      <c r="J94" s="115"/>
      <c r="K94" s="115">
        <v>0</v>
      </c>
      <c r="L94" s="116">
        <f t="shared" si="1"/>
        <v>0</v>
      </c>
    </row>
    <row r="95" spans="1:14" x14ac:dyDescent="0.25">
      <c r="A95" s="117"/>
      <c r="B95" s="114" t="s">
        <v>477</v>
      </c>
      <c r="C95" s="115">
        <v>2273748</v>
      </c>
      <c r="D95" s="115"/>
      <c r="E95" s="115">
        <v>2273748</v>
      </c>
      <c r="F95" s="115"/>
      <c r="G95" s="115">
        <v>2273748</v>
      </c>
      <c r="H95" s="115"/>
      <c r="I95" s="115">
        <v>90452</v>
      </c>
      <c r="J95" s="115"/>
      <c r="K95" s="115">
        <v>90452</v>
      </c>
      <c r="L95" s="116">
        <f t="shared" si="1"/>
        <v>3.9781013551193886E-2</v>
      </c>
    </row>
    <row r="96" spans="1:14" x14ac:dyDescent="0.25">
      <c r="A96" s="117"/>
      <c r="B96" s="114" t="s">
        <v>478</v>
      </c>
      <c r="C96" s="115">
        <v>355381278</v>
      </c>
      <c r="D96" s="115"/>
      <c r="E96" s="115">
        <v>355381278</v>
      </c>
      <c r="F96" s="115"/>
      <c r="G96" s="115">
        <v>355381278</v>
      </c>
      <c r="H96" s="115"/>
      <c r="I96" s="115">
        <v>96915375</v>
      </c>
      <c r="J96" s="115"/>
      <c r="K96" s="115">
        <v>96915375</v>
      </c>
      <c r="L96" s="116">
        <f t="shared" si="1"/>
        <v>0.27270816162690481</v>
      </c>
    </row>
    <row r="97" spans="1:12" x14ac:dyDescent="0.25">
      <c r="A97" s="117"/>
      <c r="B97" s="114" t="s">
        <v>479</v>
      </c>
      <c r="C97" s="115">
        <v>434107606</v>
      </c>
      <c r="D97" s="115">
        <v>1100000</v>
      </c>
      <c r="E97" s="115">
        <v>462068790</v>
      </c>
      <c r="F97" s="115">
        <v>16999864</v>
      </c>
      <c r="G97" s="115">
        <v>480168654</v>
      </c>
      <c r="H97" s="115">
        <v>0</v>
      </c>
      <c r="I97" s="115">
        <v>119617198</v>
      </c>
      <c r="J97" s="115">
        <v>4257353</v>
      </c>
      <c r="K97" s="115">
        <v>123874551</v>
      </c>
      <c r="L97" s="116">
        <f t="shared" si="1"/>
        <v>0.25798133628273034</v>
      </c>
    </row>
    <row r="98" spans="1:12" x14ac:dyDescent="0.25">
      <c r="A98" s="118"/>
      <c r="B98" s="114" t="s">
        <v>480</v>
      </c>
      <c r="C98" s="115">
        <v>794079</v>
      </c>
      <c r="D98" s="115"/>
      <c r="E98" s="115">
        <v>794079</v>
      </c>
      <c r="F98" s="115"/>
      <c r="G98" s="115">
        <v>794079</v>
      </c>
      <c r="H98" s="115"/>
      <c r="I98" s="115">
        <v>0</v>
      </c>
      <c r="J98" s="115"/>
      <c r="K98" s="115">
        <v>0</v>
      </c>
      <c r="L98" s="116">
        <f t="shared" si="1"/>
        <v>0</v>
      </c>
    </row>
    <row r="99" spans="1:12" x14ac:dyDescent="0.25">
      <c r="A99" s="119" t="s">
        <v>481</v>
      </c>
      <c r="B99" s="120"/>
      <c r="C99" s="121">
        <v>8316418159</v>
      </c>
      <c r="D99" s="121">
        <v>1100000</v>
      </c>
      <c r="E99" s="121">
        <v>8341115343</v>
      </c>
      <c r="F99" s="121">
        <v>20263864</v>
      </c>
      <c r="G99" s="121">
        <v>8362479207</v>
      </c>
      <c r="H99" s="121">
        <v>0</v>
      </c>
      <c r="I99" s="122">
        <v>2117288879</v>
      </c>
      <c r="J99" s="121">
        <v>5073353</v>
      </c>
      <c r="K99" s="123">
        <v>2122362232</v>
      </c>
      <c r="L99" s="124">
        <f t="shared" si="1"/>
        <v>0.25379581574605642</v>
      </c>
    </row>
    <row r="100" spans="1:12" x14ac:dyDescent="0.25">
      <c r="A100" s="113" t="s">
        <v>482</v>
      </c>
      <c r="B100" s="114" t="s">
        <v>483</v>
      </c>
      <c r="C100" s="115">
        <v>113830327.11500001</v>
      </c>
      <c r="D100" s="115">
        <v>1487135.115</v>
      </c>
      <c r="E100" s="115">
        <v>79804392.5</v>
      </c>
      <c r="F100" s="115">
        <v>29406251</v>
      </c>
      <c r="G100" s="115">
        <v>110697778.61499999</v>
      </c>
      <c r="H100" s="115">
        <v>268920</v>
      </c>
      <c r="I100" s="115">
        <v>6317741</v>
      </c>
      <c r="J100" s="115">
        <v>7692839</v>
      </c>
      <c r="K100" s="115">
        <v>14279500</v>
      </c>
      <c r="L100" s="116">
        <f t="shared" si="1"/>
        <v>0.12899536177381857</v>
      </c>
    </row>
    <row r="101" spans="1:12" x14ac:dyDescent="0.25">
      <c r="A101" s="117"/>
      <c r="B101" s="114" t="s">
        <v>484</v>
      </c>
      <c r="C101" s="115">
        <v>12598488</v>
      </c>
      <c r="D101" s="115"/>
      <c r="E101" s="115">
        <v>5000000</v>
      </c>
      <c r="F101" s="115">
        <v>6090000</v>
      </c>
      <c r="G101" s="115">
        <v>11090000</v>
      </c>
      <c r="H101" s="115"/>
      <c r="I101" s="115">
        <v>1408500</v>
      </c>
      <c r="J101" s="115">
        <v>0</v>
      </c>
      <c r="K101" s="115">
        <v>1408500</v>
      </c>
      <c r="L101" s="116">
        <f t="shared" si="1"/>
        <v>0.12700631199278628</v>
      </c>
    </row>
    <row r="102" spans="1:12" x14ac:dyDescent="0.25">
      <c r="A102" s="117"/>
      <c r="B102" s="114" t="s">
        <v>485</v>
      </c>
      <c r="C102" s="115">
        <v>760525511</v>
      </c>
      <c r="D102" s="115">
        <v>6412500</v>
      </c>
      <c r="E102" s="115">
        <v>755688798</v>
      </c>
      <c r="F102" s="115">
        <v>127000</v>
      </c>
      <c r="G102" s="115">
        <v>762228298</v>
      </c>
      <c r="H102" s="115">
        <v>639996</v>
      </c>
      <c r="I102" s="115">
        <v>118770386</v>
      </c>
      <c r="J102" s="115">
        <v>0</v>
      </c>
      <c r="K102" s="115">
        <v>119410382</v>
      </c>
      <c r="L102" s="116">
        <f t="shared" si="1"/>
        <v>0.15665960226525202</v>
      </c>
    </row>
    <row r="103" spans="1:12" x14ac:dyDescent="0.25">
      <c r="A103" s="117"/>
      <c r="B103" s="114" t="s">
        <v>486</v>
      </c>
      <c r="C103" s="115">
        <v>118386520</v>
      </c>
      <c r="D103" s="115"/>
      <c r="E103" s="115"/>
      <c r="F103" s="115">
        <v>118386520</v>
      </c>
      <c r="G103" s="115">
        <v>118386520</v>
      </c>
      <c r="H103" s="115"/>
      <c r="I103" s="115"/>
      <c r="J103" s="115">
        <v>0</v>
      </c>
      <c r="K103" s="115">
        <v>0</v>
      </c>
      <c r="L103" s="116">
        <f t="shared" si="1"/>
        <v>0</v>
      </c>
    </row>
    <row r="104" spans="1:12" x14ac:dyDescent="0.25">
      <c r="A104" s="117"/>
      <c r="B104" s="114" t="s">
        <v>487</v>
      </c>
      <c r="C104" s="115">
        <v>362494870</v>
      </c>
      <c r="D104" s="115">
        <v>19602661</v>
      </c>
      <c r="E104" s="115">
        <v>181936899</v>
      </c>
      <c r="F104" s="115">
        <v>126508648</v>
      </c>
      <c r="G104" s="115">
        <v>328048208</v>
      </c>
      <c r="H104" s="115">
        <v>2841001</v>
      </c>
      <c r="I104" s="115">
        <v>14755161</v>
      </c>
      <c r="J104" s="115">
        <v>30367787</v>
      </c>
      <c r="K104" s="115">
        <v>47963949</v>
      </c>
      <c r="L104" s="116">
        <f t="shared" si="1"/>
        <v>0.14621006251617749</v>
      </c>
    </row>
    <row r="105" spans="1:12" x14ac:dyDescent="0.25">
      <c r="A105" s="117"/>
      <c r="B105" s="114" t="s">
        <v>488</v>
      </c>
      <c r="C105" s="115">
        <v>195000000</v>
      </c>
      <c r="D105" s="115">
        <v>195000000</v>
      </c>
      <c r="E105" s="115"/>
      <c r="F105" s="115"/>
      <c r="G105" s="115">
        <v>195000000</v>
      </c>
      <c r="H105" s="115">
        <v>0</v>
      </c>
      <c r="I105" s="115"/>
      <c r="J105" s="115"/>
      <c r="K105" s="115">
        <v>0</v>
      </c>
      <c r="L105" s="116">
        <f t="shared" si="1"/>
        <v>0</v>
      </c>
    </row>
    <row r="106" spans="1:12" x14ac:dyDescent="0.25">
      <c r="A106" s="117"/>
      <c r="B106" s="114" t="s">
        <v>489</v>
      </c>
      <c r="C106" s="115">
        <v>200000000</v>
      </c>
      <c r="D106" s="115"/>
      <c r="E106" s="115"/>
      <c r="F106" s="115">
        <v>200000000</v>
      </c>
      <c r="G106" s="115">
        <v>200000000</v>
      </c>
      <c r="H106" s="115"/>
      <c r="I106" s="115"/>
      <c r="J106" s="115">
        <v>0</v>
      </c>
      <c r="K106" s="115">
        <v>0</v>
      </c>
      <c r="L106" s="116">
        <f t="shared" si="1"/>
        <v>0</v>
      </c>
    </row>
    <row r="107" spans="1:12" x14ac:dyDescent="0.25">
      <c r="A107" s="117"/>
      <c r="B107" s="114" t="s">
        <v>490</v>
      </c>
      <c r="C107" s="115">
        <v>200000</v>
      </c>
      <c r="D107" s="115"/>
      <c r="E107" s="115">
        <v>200000</v>
      </c>
      <c r="F107" s="115"/>
      <c r="G107" s="115">
        <v>200000</v>
      </c>
      <c r="H107" s="115"/>
      <c r="I107" s="115">
        <v>0</v>
      </c>
      <c r="J107" s="115"/>
      <c r="K107" s="115">
        <v>0</v>
      </c>
      <c r="L107" s="116">
        <f t="shared" si="1"/>
        <v>0</v>
      </c>
    </row>
    <row r="108" spans="1:12" x14ac:dyDescent="0.25">
      <c r="A108" s="117"/>
      <c r="B108" s="114" t="s">
        <v>491</v>
      </c>
      <c r="C108" s="115">
        <v>74000000</v>
      </c>
      <c r="D108" s="115"/>
      <c r="E108" s="115">
        <v>74000000</v>
      </c>
      <c r="F108" s="115"/>
      <c r="G108" s="115">
        <v>74000000</v>
      </c>
      <c r="H108" s="115"/>
      <c r="I108" s="115">
        <v>18438389</v>
      </c>
      <c r="J108" s="115"/>
      <c r="K108" s="115">
        <v>18438389</v>
      </c>
      <c r="L108" s="116">
        <f t="shared" si="1"/>
        <v>0.24916741891891891</v>
      </c>
    </row>
    <row r="109" spans="1:12" x14ac:dyDescent="0.25">
      <c r="A109" s="117"/>
      <c r="B109" s="114" t="s">
        <v>492</v>
      </c>
      <c r="C109" s="115">
        <v>853040434</v>
      </c>
      <c r="D109" s="115">
        <v>87762750</v>
      </c>
      <c r="E109" s="115">
        <v>743142360</v>
      </c>
      <c r="F109" s="115">
        <v>14653531</v>
      </c>
      <c r="G109" s="115">
        <v>845558641</v>
      </c>
      <c r="H109" s="115">
        <v>0</v>
      </c>
      <c r="I109" s="115">
        <v>213114262</v>
      </c>
      <c r="J109" s="115">
        <v>3405000</v>
      </c>
      <c r="K109" s="115">
        <v>216519262</v>
      </c>
      <c r="L109" s="116">
        <f t="shared" si="1"/>
        <v>0.25606652395383656</v>
      </c>
    </row>
    <row r="110" spans="1:12" x14ac:dyDescent="0.25">
      <c r="A110" s="117"/>
      <c r="B110" s="114" t="s">
        <v>493</v>
      </c>
      <c r="C110" s="115">
        <v>56190200</v>
      </c>
      <c r="D110" s="115"/>
      <c r="E110" s="115">
        <v>190200</v>
      </c>
      <c r="F110" s="115">
        <v>56000000</v>
      </c>
      <c r="G110" s="115">
        <v>56190200</v>
      </c>
      <c r="H110" s="115"/>
      <c r="I110" s="115">
        <v>0</v>
      </c>
      <c r="J110" s="115">
        <v>0</v>
      </c>
      <c r="K110" s="115">
        <v>0</v>
      </c>
      <c r="L110" s="116">
        <f t="shared" si="1"/>
        <v>0</v>
      </c>
    </row>
    <row r="111" spans="1:12" x14ac:dyDescent="0.25">
      <c r="A111" s="117"/>
      <c r="B111" s="114" t="s">
        <v>494</v>
      </c>
      <c r="C111" s="115">
        <v>559905632</v>
      </c>
      <c r="D111" s="115"/>
      <c r="E111" s="115"/>
      <c r="F111" s="115">
        <v>559905632</v>
      </c>
      <c r="G111" s="115">
        <v>559905632</v>
      </c>
      <c r="H111" s="115"/>
      <c r="I111" s="115"/>
      <c r="J111" s="115">
        <v>0</v>
      </c>
      <c r="K111" s="115">
        <v>0</v>
      </c>
      <c r="L111" s="116">
        <f t="shared" si="1"/>
        <v>0</v>
      </c>
    </row>
    <row r="112" spans="1:12" x14ac:dyDescent="0.25">
      <c r="A112" s="117"/>
      <c r="B112" s="114" t="s">
        <v>495</v>
      </c>
      <c r="C112" s="115">
        <v>4720800</v>
      </c>
      <c r="D112" s="115"/>
      <c r="E112" s="115">
        <v>2020800</v>
      </c>
      <c r="F112" s="115">
        <v>2700000</v>
      </c>
      <c r="G112" s="115">
        <v>4720800</v>
      </c>
      <c r="H112" s="115"/>
      <c r="I112" s="115">
        <v>171300</v>
      </c>
      <c r="J112" s="115">
        <v>94458</v>
      </c>
      <c r="K112" s="115">
        <v>265758</v>
      </c>
      <c r="L112" s="116">
        <f t="shared" si="1"/>
        <v>5.6295119471276057E-2</v>
      </c>
    </row>
    <row r="113" spans="1:12" x14ac:dyDescent="0.25">
      <c r="A113" s="131"/>
      <c r="B113" s="132" t="s">
        <v>496</v>
      </c>
      <c r="C113" s="115">
        <v>201970422</v>
      </c>
      <c r="D113" s="115">
        <v>280390425</v>
      </c>
      <c r="E113" s="115">
        <v>5712548</v>
      </c>
      <c r="F113" s="115">
        <v>197608192</v>
      </c>
      <c r="G113" s="115">
        <v>483711165</v>
      </c>
      <c r="H113" s="115">
        <v>255908189</v>
      </c>
      <c r="I113" s="115">
        <v>1176867</v>
      </c>
      <c r="J113" s="115">
        <v>46093960</v>
      </c>
      <c r="K113" s="115">
        <v>303179016</v>
      </c>
      <c r="L113" s="116">
        <f t="shared" si="1"/>
        <v>0.62677696513372805</v>
      </c>
    </row>
    <row r="114" spans="1:12" x14ac:dyDescent="0.25">
      <c r="A114" s="131"/>
      <c r="B114" s="132" t="s">
        <v>497</v>
      </c>
      <c r="C114" s="115">
        <v>103909865</v>
      </c>
      <c r="D114" s="115">
        <v>17764673</v>
      </c>
      <c r="E114" s="115">
        <v>46523796</v>
      </c>
      <c r="F114" s="115">
        <v>56315777</v>
      </c>
      <c r="G114" s="115">
        <v>120604246</v>
      </c>
      <c r="H114" s="115">
        <v>59680</v>
      </c>
      <c r="I114" s="115">
        <v>5226278</v>
      </c>
      <c r="J114" s="115">
        <v>2581756</v>
      </c>
      <c r="K114" s="115">
        <v>7867714</v>
      </c>
      <c r="L114" s="116">
        <f t="shared" si="1"/>
        <v>6.523579609295016E-2</v>
      </c>
    </row>
    <row r="115" spans="1:12" x14ac:dyDescent="0.25">
      <c r="A115" s="133"/>
      <c r="B115" s="132" t="s">
        <v>498</v>
      </c>
      <c r="C115" s="115">
        <v>250800000</v>
      </c>
      <c r="D115" s="115"/>
      <c r="E115" s="115">
        <v>800000</v>
      </c>
      <c r="F115" s="115">
        <v>200526200</v>
      </c>
      <c r="G115" s="115">
        <v>201326200</v>
      </c>
      <c r="H115" s="115"/>
      <c r="I115" s="115">
        <v>0</v>
      </c>
      <c r="J115" s="115">
        <v>0</v>
      </c>
      <c r="K115" s="115">
        <v>0</v>
      </c>
      <c r="L115" s="116">
        <f t="shared" si="1"/>
        <v>0</v>
      </c>
    </row>
    <row r="116" spans="1:12" x14ac:dyDescent="0.25">
      <c r="A116" s="134" t="s">
        <v>499</v>
      </c>
      <c r="B116" s="135"/>
      <c r="C116" s="136">
        <v>3867573069.1149998</v>
      </c>
      <c r="D116" s="136">
        <v>608420144.11500001</v>
      </c>
      <c r="E116" s="136">
        <v>1895019793.5</v>
      </c>
      <c r="F116" s="136">
        <v>1568227751</v>
      </c>
      <c r="G116" s="136">
        <v>4071667688.6149998</v>
      </c>
      <c r="H116" s="136">
        <v>259717786</v>
      </c>
      <c r="I116" s="137">
        <v>379378884</v>
      </c>
      <c r="J116" s="136">
        <v>90235800</v>
      </c>
      <c r="K116" s="138">
        <v>729332470</v>
      </c>
      <c r="L116" s="139">
        <f t="shared" si="1"/>
        <v>0.17912377084193884</v>
      </c>
    </row>
    <row r="117" spans="1:12" x14ac:dyDescent="0.25">
      <c r="A117" s="140" t="s">
        <v>500</v>
      </c>
      <c r="B117" s="141"/>
      <c r="C117" s="142">
        <v>62112403099.345001</v>
      </c>
      <c r="D117" s="142">
        <v>3429070572.8850002</v>
      </c>
      <c r="E117" s="142">
        <v>45543503167.619995</v>
      </c>
      <c r="F117" s="142">
        <v>13810431066</v>
      </c>
      <c r="G117" s="142">
        <v>62783004806.504997</v>
      </c>
      <c r="H117" s="142">
        <v>615671027</v>
      </c>
      <c r="I117" s="142">
        <v>9362176631</v>
      </c>
      <c r="J117" s="142">
        <v>2740064523</v>
      </c>
      <c r="K117" s="142">
        <v>12717912181</v>
      </c>
      <c r="L117" s="143">
        <f t="shared" si="1"/>
        <v>0.20256934532197299</v>
      </c>
    </row>
    <row r="118" spans="1:12" x14ac:dyDescent="0.25">
      <c r="A118" s="144" t="s">
        <v>501</v>
      </c>
      <c r="B118" s="132" t="s">
        <v>502</v>
      </c>
      <c r="C118" s="115">
        <v>7100000</v>
      </c>
      <c r="D118" s="115"/>
      <c r="E118" s="115">
        <v>7100000</v>
      </c>
      <c r="F118" s="115"/>
      <c r="G118" s="115">
        <v>7100000</v>
      </c>
      <c r="H118" s="115"/>
      <c r="I118" s="115">
        <v>68415</v>
      </c>
      <c r="J118" s="115"/>
      <c r="K118" s="115">
        <v>68415</v>
      </c>
      <c r="L118" s="116">
        <f t="shared" si="1"/>
        <v>9.6359154929577459E-3</v>
      </c>
    </row>
    <row r="119" spans="1:12" x14ac:dyDescent="0.25">
      <c r="A119" s="131"/>
      <c r="B119" s="132" t="s">
        <v>503</v>
      </c>
      <c r="C119" s="115">
        <v>271646973</v>
      </c>
      <c r="D119" s="115">
        <v>436290837</v>
      </c>
      <c r="E119" s="115">
        <v>32333136</v>
      </c>
      <c r="F119" s="115"/>
      <c r="G119" s="115">
        <v>468623973</v>
      </c>
      <c r="H119" s="115">
        <v>1978458</v>
      </c>
      <c r="I119" s="115">
        <v>0</v>
      </c>
      <c r="J119" s="115"/>
      <c r="K119" s="115">
        <v>1978458</v>
      </c>
      <c r="L119" s="116">
        <f t="shared" si="1"/>
        <v>4.2218454752420446E-3</v>
      </c>
    </row>
    <row r="120" spans="1:12" x14ac:dyDescent="0.25">
      <c r="A120" s="131"/>
      <c r="B120" s="132" t="s">
        <v>504</v>
      </c>
      <c r="C120" s="115">
        <v>83609181</v>
      </c>
      <c r="D120" s="115">
        <v>65000000</v>
      </c>
      <c r="E120" s="115">
        <v>18609181</v>
      </c>
      <c r="F120" s="115"/>
      <c r="G120" s="115">
        <v>83609181</v>
      </c>
      <c r="H120" s="115">
        <v>0</v>
      </c>
      <c r="I120" s="115">
        <v>0</v>
      </c>
      <c r="J120" s="115"/>
      <c r="K120" s="115">
        <v>0</v>
      </c>
      <c r="L120" s="116">
        <f t="shared" si="1"/>
        <v>0</v>
      </c>
    </row>
    <row r="121" spans="1:12" x14ac:dyDescent="0.25">
      <c r="A121" s="131"/>
      <c r="B121" s="132" t="s">
        <v>505</v>
      </c>
      <c r="C121" s="115">
        <v>421059353</v>
      </c>
      <c r="D121" s="115">
        <v>381059353</v>
      </c>
      <c r="E121" s="115">
        <v>40000000</v>
      </c>
      <c r="F121" s="115"/>
      <c r="G121" s="115">
        <v>421059353</v>
      </c>
      <c r="H121" s="115">
        <v>3959885</v>
      </c>
      <c r="I121" s="115">
        <v>19954054</v>
      </c>
      <c r="J121" s="115"/>
      <c r="K121" s="115">
        <v>23913939</v>
      </c>
      <c r="L121" s="116">
        <f t="shared" si="1"/>
        <v>5.679469848992999E-2</v>
      </c>
    </row>
    <row r="122" spans="1:12" x14ac:dyDescent="0.25">
      <c r="A122" s="131"/>
      <c r="B122" s="132" t="s">
        <v>506</v>
      </c>
      <c r="C122" s="115">
        <v>8536946647.3999996</v>
      </c>
      <c r="D122" s="115">
        <v>8230979747.3999996</v>
      </c>
      <c r="E122" s="115">
        <v>221698954</v>
      </c>
      <c r="F122" s="115">
        <v>200000000</v>
      </c>
      <c r="G122" s="115">
        <v>8652678701.3999996</v>
      </c>
      <c r="H122" s="115">
        <v>163222363</v>
      </c>
      <c r="I122" s="115">
        <v>12532592</v>
      </c>
      <c r="J122" s="115">
        <v>0</v>
      </c>
      <c r="K122" s="115">
        <v>175754955</v>
      </c>
      <c r="L122" s="116">
        <f t="shared" si="1"/>
        <v>2.0312201696748883E-2</v>
      </c>
    </row>
    <row r="123" spans="1:12" x14ac:dyDescent="0.25">
      <c r="A123" s="131"/>
      <c r="B123" s="132" t="s">
        <v>507</v>
      </c>
      <c r="C123" s="115">
        <v>25807744</v>
      </c>
      <c r="D123" s="115"/>
      <c r="E123" s="115">
        <v>80480000</v>
      </c>
      <c r="F123" s="115">
        <v>8037744</v>
      </c>
      <c r="G123" s="115">
        <v>88517744</v>
      </c>
      <c r="H123" s="115"/>
      <c r="I123" s="115">
        <v>1168017</v>
      </c>
      <c r="J123" s="115">
        <v>300000</v>
      </c>
      <c r="K123" s="115">
        <v>1468017</v>
      </c>
      <c r="L123" s="116">
        <f t="shared" si="1"/>
        <v>1.6584437578978515E-2</v>
      </c>
    </row>
    <row r="124" spans="1:12" x14ac:dyDescent="0.25">
      <c r="A124" s="131"/>
      <c r="B124" s="132" t="s">
        <v>508</v>
      </c>
      <c r="C124" s="115">
        <v>13400000</v>
      </c>
      <c r="D124" s="115"/>
      <c r="E124" s="115">
        <v>13400000</v>
      </c>
      <c r="F124" s="115"/>
      <c r="G124" s="115">
        <v>13400000</v>
      </c>
      <c r="H124" s="115"/>
      <c r="I124" s="115">
        <v>0</v>
      </c>
      <c r="J124" s="115"/>
      <c r="K124" s="115">
        <v>0</v>
      </c>
      <c r="L124" s="116">
        <f t="shared" si="1"/>
        <v>0</v>
      </c>
    </row>
    <row r="125" spans="1:12" x14ac:dyDescent="0.25">
      <c r="A125" s="131"/>
      <c r="B125" s="132" t="s">
        <v>509</v>
      </c>
      <c r="C125" s="115">
        <v>0</v>
      </c>
      <c r="D125" s="115"/>
      <c r="E125" s="115">
        <v>2500000</v>
      </c>
      <c r="F125" s="115"/>
      <c r="G125" s="115">
        <v>2500000</v>
      </c>
      <c r="H125" s="115"/>
      <c r="I125" s="115">
        <v>0</v>
      </c>
      <c r="J125" s="115"/>
      <c r="K125" s="115">
        <v>0</v>
      </c>
      <c r="L125" s="116">
        <f t="shared" si="1"/>
        <v>0</v>
      </c>
    </row>
    <row r="126" spans="1:12" x14ac:dyDescent="0.25">
      <c r="A126" s="131"/>
      <c r="B126" s="132" t="s">
        <v>510</v>
      </c>
      <c r="C126" s="115">
        <v>39966000</v>
      </c>
      <c r="D126" s="115">
        <v>34466000</v>
      </c>
      <c r="E126" s="115">
        <v>0</v>
      </c>
      <c r="F126" s="115"/>
      <c r="G126" s="115">
        <v>34466000</v>
      </c>
      <c r="H126" s="115">
        <v>0</v>
      </c>
      <c r="I126" s="115">
        <v>0</v>
      </c>
      <c r="J126" s="115"/>
      <c r="K126" s="115">
        <v>0</v>
      </c>
      <c r="L126" s="116">
        <f t="shared" si="1"/>
        <v>0</v>
      </c>
    </row>
    <row r="127" spans="1:12" x14ac:dyDescent="0.25">
      <c r="A127" s="131"/>
      <c r="B127" s="132" t="s">
        <v>511</v>
      </c>
      <c r="C127" s="115">
        <v>6251612</v>
      </c>
      <c r="D127" s="115"/>
      <c r="E127" s="115">
        <v>6251612</v>
      </c>
      <c r="F127" s="115"/>
      <c r="G127" s="115">
        <v>6251612</v>
      </c>
      <c r="H127" s="115"/>
      <c r="I127" s="115">
        <v>0</v>
      </c>
      <c r="J127" s="115"/>
      <c r="K127" s="115">
        <v>0</v>
      </c>
      <c r="L127" s="116">
        <f t="shared" si="1"/>
        <v>0</v>
      </c>
    </row>
    <row r="128" spans="1:12" x14ac:dyDescent="0.25">
      <c r="A128" s="131"/>
      <c r="B128" s="132" t="s">
        <v>512</v>
      </c>
      <c r="C128" s="115">
        <v>7084510</v>
      </c>
      <c r="D128" s="115">
        <v>650980</v>
      </c>
      <c r="E128" s="115">
        <v>6883530</v>
      </c>
      <c r="F128" s="115">
        <v>100000</v>
      </c>
      <c r="G128" s="115">
        <v>7634510</v>
      </c>
      <c r="H128" s="115">
        <v>0</v>
      </c>
      <c r="I128" s="115">
        <v>129879</v>
      </c>
      <c r="J128" s="115">
        <v>0</v>
      </c>
      <c r="K128" s="115">
        <v>129879</v>
      </c>
      <c r="L128" s="116">
        <f t="shared" si="1"/>
        <v>1.7012093768951773E-2</v>
      </c>
    </row>
    <row r="129" spans="1:12" x14ac:dyDescent="0.25">
      <c r="A129" s="131"/>
      <c r="B129" s="132" t="s">
        <v>513</v>
      </c>
      <c r="C129" s="115">
        <v>393161986.25999999</v>
      </c>
      <c r="D129" s="115">
        <v>59641607.490000002</v>
      </c>
      <c r="E129" s="115">
        <v>369818462.86000001</v>
      </c>
      <c r="F129" s="115">
        <v>46887227</v>
      </c>
      <c r="G129" s="115">
        <v>476347297.35000002</v>
      </c>
      <c r="H129" s="115">
        <v>8878961</v>
      </c>
      <c r="I129" s="115">
        <v>52608232</v>
      </c>
      <c r="J129" s="115">
        <v>14354309</v>
      </c>
      <c r="K129" s="115">
        <v>75841502</v>
      </c>
      <c r="L129" s="116">
        <f t="shared" si="1"/>
        <v>0.15921472090199526</v>
      </c>
    </row>
    <row r="130" spans="1:12" x14ac:dyDescent="0.25">
      <c r="A130" s="131"/>
      <c r="B130" s="132" t="s">
        <v>514</v>
      </c>
      <c r="C130" s="115">
        <v>589365837</v>
      </c>
      <c r="D130" s="115">
        <v>412549626</v>
      </c>
      <c r="E130" s="115">
        <v>178313925</v>
      </c>
      <c r="F130" s="115">
        <v>3070000</v>
      </c>
      <c r="G130" s="115">
        <v>593933551</v>
      </c>
      <c r="H130" s="115">
        <v>682752</v>
      </c>
      <c r="I130" s="115">
        <v>8772329</v>
      </c>
      <c r="J130" s="115">
        <v>104570</v>
      </c>
      <c r="K130" s="115">
        <v>9559651</v>
      </c>
      <c r="L130" s="116">
        <f t="shared" si="1"/>
        <v>1.6095489106322601E-2</v>
      </c>
    </row>
    <row r="131" spans="1:12" x14ac:dyDescent="0.25">
      <c r="A131" s="131"/>
      <c r="B131" s="132" t="s">
        <v>515</v>
      </c>
      <c r="C131" s="115">
        <v>7000000</v>
      </c>
      <c r="D131" s="115">
        <v>500000</v>
      </c>
      <c r="E131" s="115">
        <v>0</v>
      </c>
      <c r="F131" s="115"/>
      <c r="G131" s="115">
        <v>500000</v>
      </c>
      <c r="H131" s="115">
        <v>0</v>
      </c>
      <c r="I131" s="115">
        <v>0</v>
      </c>
      <c r="J131" s="115"/>
      <c r="K131" s="115">
        <v>0</v>
      </c>
      <c r="L131" s="116">
        <f t="shared" si="1"/>
        <v>0</v>
      </c>
    </row>
    <row r="132" spans="1:12" x14ac:dyDescent="0.25">
      <c r="A132" s="131"/>
      <c r="B132" s="132" t="s">
        <v>516</v>
      </c>
      <c r="C132" s="115">
        <v>141172352</v>
      </c>
      <c r="D132" s="115">
        <v>64328789</v>
      </c>
      <c r="E132" s="115">
        <v>15259275</v>
      </c>
      <c r="F132" s="115">
        <v>100571526</v>
      </c>
      <c r="G132" s="115">
        <v>180159590</v>
      </c>
      <c r="H132" s="115">
        <v>296728</v>
      </c>
      <c r="I132" s="115">
        <v>6882479</v>
      </c>
      <c r="J132" s="115">
        <v>0</v>
      </c>
      <c r="K132" s="115">
        <v>7179207</v>
      </c>
      <c r="L132" s="116">
        <f t="shared" si="1"/>
        <v>3.9849152631841578E-2</v>
      </c>
    </row>
    <row r="133" spans="1:12" x14ac:dyDescent="0.25">
      <c r="A133" s="131"/>
      <c r="B133" s="132" t="s">
        <v>517</v>
      </c>
      <c r="C133" s="115">
        <v>225613</v>
      </c>
      <c r="D133" s="115"/>
      <c r="E133" s="115">
        <v>225613</v>
      </c>
      <c r="F133" s="115"/>
      <c r="G133" s="115">
        <v>225613</v>
      </c>
      <c r="H133" s="115"/>
      <c r="I133" s="115">
        <v>0</v>
      </c>
      <c r="J133" s="115"/>
      <c r="K133" s="115">
        <v>0</v>
      </c>
      <c r="L133" s="116">
        <f t="shared" si="1"/>
        <v>0</v>
      </c>
    </row>
    <row r="134" spans="1:12" x14ac:dyDescent="0.25">
      <c r="A134" s="131"/>
      <c r="B134" s="132" t="s">
        <v>518</v>
      </c>
      <c r="C134" s="115">
        <v>39756274</v>
      </c>
      <c r="D134" s="115"/>
      <c r="E134" s="115"/>
      <c r="F134" s="115">
        <v>39756274</v>
      </c>
      <c r="G134" s="115">
        <v>39756274</v>
      </c>
      <c r="H134" s="115"/>
      <c r="I134" s="115"/>
      <c r="J134" s="115">
        <v>0</v>
      </c>
      <c r="K134" s="115">
        <v>0</v>
      </c>
      <c r="L134" s="116">
        <f t="shared" si="1"/>
        <v>0</v>
      </c>
    </row>
    <row r="135" spans="1:12" x14ac:dyDescent="0.25">
      <c r="A135" s="131"/>
      <c r="B135" s="132" t="s">
        <v>519</v>
      </c>
      <c r="C135" s="115">
        <v>0</v>
      </c>
      <c r="D135" s="115"/>
      <c r="E135" s="115">
        <v>40000</v>
      </c>
      <c r="F135" s="115"/>
      <c r="G135" s="115">
        <v>40000</v>
      </c>
      <c r="H135" s="115"/>
      <c r="I135" s="115">
        <v>0</v>
      </c>
      <c r="J135" s="115"/>
      <c r="K135" s="115">
        <v>0</v>
      </c>
      <c r="L135" s="116">
        <f t="shared" ref="L135:L137" si="2">+K135/G135</f>
        <v>0</v>
      </c>
    </row>
    <row r="136" spans="1:12" x14ac:dyDescent="0.25">
      <c r="A136" s="133"/>
      <c r="B136" s="132" t="s">
        <v>520</v>
      </c>
      <c r="C136" s="115">
        <v>41521056.109999999</v>
      </c>
      <c r="D136" s="115">
        <v>20110658</v>
      </c>
      <c r="E136" s="115">
        <v>16618946.109999999</v>
      </c>
      <c r="F136" s="115">
        <v>7079468</v>
      </c>
      <c r="G136" s="115">
        <v>43809072.109999999</v>
      </c>
      <c r="H136" s="115">
        <v>0</v>
      </c>
      <c r="I136" s="115">
        <v>692020</v>
      </c>
      <c r="J136" s="115">
        <v>1522109</v>
      </c>
      <c r="K136" s="115">
        <v>2214129</v>
      </c>
      <c r="L136" s="116">
        <f t="shared" si="2"/>
        <v>5.0540422185627522E-2</v>
      </c>
    </row>
    <row r="137" spans="1:12" x14ac:dyDescent="0.25">
      <c r="A137" s="145" t="s">
        <v>521</v>
      </c>
      <c r="B137" s="146"/>
      <c r="C137" s="147">
        <v>10625075138.77</v>
      </c>
      <c r="D137" s="147">
        <v>9705577597.8899994</v>
      </c>
      <c r="E137" s="147">
        <v>1009532634.97</v>
      </c>
      <c r="F137" s="147">
        <v>405502239</v>
      </c>
      <c r="G137" s="147">
        <v>11120612471.860001</v>
      </c>
      <c r="H137" s="147">
        <v>179019147</v>
      </c>
      <c r="I137" s="148">
        <v>102808017</v>
      </c>
      <c r="J137" s="147">
        <v>16280988</v>
      </c>
      <c r="K137" s="149">
        <v>298108152</v>
      </c>
      <c r="L137" s="150">
        <f t="shared" si="2"/>
        <v>2.6806810573998835E-2</v>
      </c>
    </row>
    <row r="138" spans="1:12" s="130" customFormat="1" x14ac:dyDescent="0.25">
      <c r="A138" s="151" t="s">
        <v>522</v>
      </c>
      <c r="B138" s="152"/>
      <c r="C138" s="153"/>
      <c r="D138" s="154"/>
      <c r="E138" s="153"/>
      <c r="F138" s="153"/>
      <c r="G138" s="155"/>
      <c r="H138" s="153"/>
      <c r="I138" s="156"/>
      <c r="J138" s="153"/>
      <c r="K138" s="157">
        <v>287933408</v>
      </c>
      <c r="L138" s="158"/>
    </row>
    <row r="139" spans="1:12" x14ac:dyDescent="0.25">
      <c r="A139" s="159" t="s">
        <v>10</v>
      </c>
      <c r="B139" s="160"/>
      <c r="C139" s="161">
        <v>72737478238.115005</v>
      </c>
      <c r="D139" s="161">
        <v>13134648170.775</v>
      </c>
      <c r="E139" s="161">
        <v>46553035802.589996</v>
      </c>
      <c r="F139" s="161">
        <v>14215933305</v>
      </c>
      <c r="G139" s="161">
        <v>73903617278.36499</v>
      </c>
      <c r="H139" s="161">
        <v>794690174</v>
      </c>
      <c r="I139" s="161">
        <v>9464984648</v>
      </c>
      <c r="J139" s="161">
        <v>2756345511</v>
      </c>
      <c r="K139" s="161">
        <v>13303953741</v>
      </c>
      <c r="L139" s="162">
        <f>+K139/G139</f>
        <v>0.18001762607761668</v>
      </c>
    </row>
    <row r="140" spans="1:12" x14ac:dyDescent="0.25">
      <c r="C140" s="128"/>
    </row>
  </sheetData>
  <mergeCells count="14">
    <mergeCell ref="H4:H5"/>
    <mergeCell ref="I4:I5"/>
    <mergeCell ref="J4:J5"/>
    <mergeCell ref="K4:K5"/>
    <mergeCell ref="A1:B2"/>
    <mergeCell ref="A3:B4"/>
    <mergeCell ref="C3:C5"/>
    <mergeCell ref="D3:G3"/>
    <mergeCell ref="H3:K3"/>
    <mergeCell ref="L3:L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1" manualBreakCount="1">
    <brk id="111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19" zoomScaleNormal="100" workbookViewId="0">
      <selection activeCell="G12" sqref="G12"/>
    </sheetView>
  </sheetViews>
  <sheetFormatPr defaultRowHeight="15" x14ac:dyDescent="0.25"/>
  <cols>
    <col min="1" max="1" width="12.140625" customWidth="1"/>
    <col min="2" max="2" width="91.42578125" customWidth="1"/>
    <col min="3" max="3" width="15.42578125" customWidth="1"/>
    <col min="4" max="11" width="14.7109375" customWidth="1"/>
    <col min="12" max="12" width="10.7109375" customWidth="1"/>
  </cols>
  <sheetData>
    <row r="1" spans="1:12" s="99" customFormat="1" ht="15.75" x14ac:dyDescent="0.25">
      <c r="A1" s="163"/>
      <c r="B1" s="163"/>
    </row>
    <row r="2" spans="1:12" s="99" customFormat="1" ht="27.75" customHeight="1" x14ac:dyDescent="0.25">
      <c r="A2" s="163"/>
      <c r="B2" s="7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s="99" customFormat="1" ht="22.5" customHeight="1" x14ac:dyDescent="0.25">
      <c r="B3" s="164"/>
    </row>
    <row r="4" spans="1:12" ht="19.5" customHeight="1" x14ac:dyDescent="0.25">
      <c r="A4" s="165" t="s">
        <v>523</v>
      </c>
      <c r="B4" s="166"/>
      <c r="C4" s="108" t="s">
        <v>377</v>
      </c>
      <c r="D4" s="102" t="s">
        <v>378</v>
      </c>
      <c r="E4" s="103"/>
      <c r="F4" s="103"/>
      <c r="G4" s="104"/>
      <c r="H4" s="102" t="s">
        <v>3</v>
      </c>
      <c r="I4" s="103"/>
      <c r="J4" s="103"/>
      <c r="K4" s="104"/>
      <c r="L4" s="108" t="s">
        <v>4</v>
      </c>
    </row>
    <row r="5" spans="1:12" ht="56.25" customHeight="1" x14ac:dyDescent="0.25">
      <c r="A5" s="167"/>
      <c r="B5" s="168"/>
      <c r="C5" s="111"/>
      <c r="D5" s="169" t="s">
        <v>379</v>
      </c>
      <c r="E5" s="169" t="s">
        <v>380</v>
      </c>
      <c r="F5" s="170" t="s">
        <v>381</v>
      </c>
      <c r="G5" s="169" t="s">
        <v>7</v>
      </c>
      <c r="H5" s="170" t="s">
        <v>379</v>
      </c>
      <c r="I5" s="169" t="s">
        <v>380</v>
      </c>
      <c r="J5" s="170" t="s">
        <v>381</v>
      </c>
      <c r="K5" s="171" t="s">
        <v>7</v>
      </c>
      <c r="L5" s="111"/>
    </row>
    <row r="6" spans="1:12" x14ac:dyDescent="0.25">
      <c r="A6" s="125" t="s">
        <v>14</v>
      </c>
      <c r="B6" s="172" t="s">
        <v>524</v>
      </c>
      <c r="C6" s="173">
        <v>168178848</v>
      </c>
      <c r="D6" s="174"/>
      <c r="E6" s="174">
        <v>168178848</v>
      </c>
      <c r="F6" s="174"/>
      <c r="G6" s="174">
        <v>168178848</v>
      </c>
      <c r="H6" s="174"/>
      <c r="I6" s="174">
        <v>14651353</v>
      </c>
      <c r="J6" s="174"/>
      <c r="K6" s="174">
        <v>14651353</v>
      </c>
      <c r="L6" s="175">
        <f>+K6/G6</f>
        <v>8.7117691518495841E-2</v>
      </c>
    </row>
    <row r="7" spans="1:12" x14ac:dyDescent="0.25">
      <c r="A7" s="125" t="s">
        <v>20</v>
      </c>
      <c r="B7" s="172" t="s">
        <v>525</v>
      </c>
      <c r="C7" s="173">
        <v>947465549</v>
      </c>
      <c r="D7" s="174"/>
      <c r="E7" s="174">
        <v>973428415</v>
      </c>
      <c r="F7" s="174"/>
      <c r="G7" s="174">
        <v>973428415</v>
      </c>
      <c r="H7" s="174"/>
      <c r="I7" s="174">
        <v>202724819</v>
      </c>
      <c r="J7" s="174"/>
      <c r="K7" s="174">
        <v>202724819</v>
      </c>
      <c r="L7" s="175">
        <f t="shared" ref="L7:L38" si="0">+K7/G7</f>
        <v>0.20825857954845092</v>
      </c>
    </row>
    <row r="8" spans="1:12" x14ac:dyDescent="0.25">
      <c r="A8" s="125" t="s">
        <v>26</v>
      </c>
      <c r="B8" s="172" t="s">
        <v>526</v>
      </c>
      <c r="C8" s="173">
        <v>48933649</v>
      </c>
      <c r="D8" s="174"/>
      <c r="E8" s="174">
        <v>48933649</v>
      </c>
      <c r="F8" s="174"/>
      <c r="G8" s="174">
        <v>48933649</v>
      </c>
      <c r="H8" s="174"/>
      <c r="I8" s="174">
        <v>11103169</v>
      </c>
      <c r="J8" s="174"/>
      <c r="K8" s="174">
        <v>11103169</v>
      </c>
      <c r="L8" s="175">
        <f t="shared" si="0"/>
        <v>0.22690253489986001</v>
      </c>
    </row>
    <row r="9" spans="1:12" x14ac:dyDescent="0.25">
      <c r="A9" s="125" t="s">
        <v>36</v>
      </c>
      <c r="B9" s="172" t="s">
        <v>527</v>
      </c>
      <c r="C9" s="173">
        <v>51482972</v>
      </c>
      <c r="D9" s="174"/>
      <c r="E9" s="174">
        <v>51482972</v>
      </c>
      <c r="F9" s="174"/>
      <c r="G9" s="174">
        <v>51482972</v>
      </c>
      <c r="H9" s="174"/>
      <c r="I9" s="174">
        <v>9222527</v>
      </c>
      <c r="J9" s="174"/>
      <c r="K9" s="174">
        <v>9222527</v>
      </c>
      <c r="L9" s="175">
        <f t="shared" si="0"/>
        <v>0.17913742431186763</v>
      </c>
    </row>
    <row r="10" spans="1:12" x14ac:dyDescent="0.25">
      <c r="A10" s="125" t="s">
        <v>70</v>
      </c>
      <c r="B10" s="172" t="s">
        <v>528</v>
      </c>
      <c r="C10" s="173">
        <v>78960552</v>
      </c>
      <c r="D10" s="174"/>
      <c r="E10" s="174">
        <v>78960552</v>
      </c>
      <c r="F10" s="174"/>
      <c r="G10" s="174">
        <v>78960552</v>
      </c>
      <c r="H10" s="174"/>
      <c r="I10" s="174">
        <v>16142148</v>
      </c>
      <c r="J10" s="174"/>
      <c r="K10" s="174">
        <v>16142148</v>
      </c>
      <c r="L10" s="175">
        <f t="shared" si="0"/>
        <v>0.20443306931288929</v>
      </c>
    </row>
    <row r="11" spans="1:12" x14ac:dyDescent="0.25">
      <c r="A11" s="125" t="s">
        <v>78</v>
      </c>
      <c r="B11" s="172" t="s">
        <v>529</v>
      </c>
      <c r="C11" s="173">
        <v>155936999</v>
      </c>
      <c r="D11" s="174"/>
      <c r="E11" s="174">
        <v>164014509</v>
      </c>
      <c r="F11" s="174"/>
      <c r="G11" s="174">
        <v>164014509</v>
      </c>
      <c r="H11" s="174"/>
      <c r="I11" s="174">
        <v>40218460</v>
      </c>
      <c r="J11" s="174"/>
      <c r="K11" s="174">
        <v>40218460</v>
      </c>
      <c r="L11" s="175">
        <f t="shared" si="0"/>
        <v>0.24521281833669972</v>
      </c>
    </row>
    <row r="12" spans="1:12" x14ac:dyDescent="0.25">
      <c r="A12" s="125" t="s">
        <v>530</v>
      </c>
      <c r="B12" s="172" t="s">
        <v>531</v>
      </c>
      <c r="C12" s="173">
        <v>685901152</v>
      </c>
      <c r="D12" s="174"/>
      <c r="E12" s="174">
        <v>685901152</v>
      </c>
      <c r="F12" s="174"/>
      <c r="G12" s="174">
        <v>685901152</v>
      </c>
      <c r="H12" s="174"/>
      <c r="I12" s="174">
        <v>121018758</v>
      </c>
      <c r="J12" s="174"/>
      <c r="K12" s="174">
        <v>121018758</v>
      </c>
      <c r="L12" s="175">
        <f t="shared" si="0"/>
        <v>0.17643760714955031</v>
      </c>
    </row>
    <row r="13" spans="1:12" x14ac:dyDescent="0.25">
      <c r="A13" s="125" t="s">
        <v>532</v>
      </c>
      <c r="B13" s="172" t="s">
        <v>533</v>
      </c>
      <c r="C13" s="173">
        <v>356851542</v>
      </c>
      <c r="D13" s="174"/>
      <c r="E13" s="174">
        <v>356851542</v>
      </c>
      <c r="F13" s="174"/>
      <c r="G13" s="174">
        <v>356851542</v>
      </c>
      <c r="H13" s="174"/>
      <c r="I13" s="174">
        <v>80820385</v>
      </c>
      <c r="J13" s="174"/>
      <c r="K13" s="174">
        <v>80820385</v>
      </c>
      <c r="L13" s="175">
        <f t="shared" si="0"/>
        <v>0.22648181523060365</v>
      </c>
    </row>
    <row r="14" spans="1:12" x14ac:dyDescent="0.25">
      <c r="A14" s="125" t="s">
        <v>88</v>
      </c>
      <c r="B14" s="172" t="s">
        <v>534</v>
      </c>
      <c r="C14" s="173">
        <v>217425005</v>
      </c>
      <c r="D14" s="174"/>
      <c r="E14" s="174">
        <v>114726997</v>
      </c>
      <c r="F14" s="174">
        <v>162598792</v>
      </c>
      <c r="G14" s="174">
        <v>277325789</v>
      </c>
      <c r="H14" s="174"/>
      <c r="I14" s="174">
        <v>68359227</v>
      </c>
      <c r="J14" s="174">
        <v>42910488</v>
      </c>
      <c r="K14" s="174">
        <v>111269715</v>
      </c>
      <c r="L14" s="175">
        <f t="shared" si="0"/>
        <v>0.40122382920544042</v>
      </c>
    </row>
    <row r="15" spans="1:12" x14ac:dyDescent="0.25">
      <c r="A15" s="125" t="s">
        <v>535</v>
      </c>
      <c r="B15" s="172" t="s">
        <v>536</v>
      </c>
      <c r="C15" s="173">
        <v>15651340</v>
      </c>
      <c r="D15" s="174"/>
      <c r="E15" s="174">
        <v>7320000</v>
      </c>
      <c r="F15" s="174">
        <v>8331340</v>
      </c>
      <c r="G15" s="174">
        <v>15651340</v>
      </c>
      <c r="H15" s="174"/>
      <c r="I15" s="174">
        <v>1830000</v>
      </c>
      <c r="J15" s="174">
        <v>502780</v>
      </c>
      <c r="K15" s="174">
        <v>2332780</v>
      </c>
      <c r="L15" s="175">
        <f t="shared" si="0"/>
        <v>0.14904666309721723</v>
      </c>
    </row>
    <row r="16" spans="1:12" x14ac:dyDescent="0.25">
      <c r="A16" s="125" t="s">
        <v>537</v>
      </c>
      <c r="B16" s="172" t="s">
        <v>538</v>
      </c>
      <c r="C16" s="173">
        <v>231369542</v>
      </c>
      <c r="D16" s="174"/>
      <c r="E16" s="174"/>
      <c r="F16" s="174">
        <v>231369542</v>
      </c>
      <c r="G16" s="174">
        <v>231369542</v>
      </c>
      <c r="H16" s="174"/>
      <c r="I16" s="174"/>
      <c r="J16" s="174">
        <v>37863845</v>
      </c>
      <c r="K16" s="174">
        <v>37863845</v>
      </c>
      <c r="L16" s="175">
        <f t="shared" si="0"/>
        <v>0.16365094849001344</v>
      </c>
    </row>
    <row r="17" spans="1:12" x14ac:dyDescent="0.25">
      <c r="A17" s="125" t="s">
        <v>539</v>
      </c>
      <c r="B17" s="172" t="s">
        <v>540</v>
      </c>
      <c r="C17" s="173">
        <v>354846804</v>
      </c>
      <c r="D17" s="174">
        <v>29125673</v>
      </c>
      <c r="E17" s="174">
        <v>208595039</v>
      </c>
      <c r="F17" s="174">
        <v>121188060</v>
      </c>
      <c r="G17" s="174">
        <v>358908772</v>
      </c>
      <c r="H17" s="174">
        <v>0</v>
      </c>
      <c r="I17" s="174">
        <v>49656782</v>
      </c>
      <c r="J17" s="174">
        <v>28415440</v>
      </c>
      <c r="K17" s="174">
        <v>78072222</v>
      </c>
      <c r="L17" s="175">
        <f t="shared" si="0"/>
        <v>0.21752664769085109</v>
      </c>
    </row>
    <row r="18" spans="1:12" x14ac:dyDescent="0.25">
      <c r="A18" s="114" t="s">
        <v>102</v>
      </c>
      <c r="B18" s="176" t="s">
        <v>541</v>
      </c>
      <c r="C18" s="173">
        <v>23682681286</v>
      </c>
      <c r="D18" s="174">
        <v>492605621</v>
      </c>
      <c r="E18" s="174">
        <v>12995665868.540001</v>
      </c>
      <c r="F18" s="174">
        <v>10570287234</v>
      </c>
      <c r="G18" s="174">
        <v>24058558723.540001</v>
      </c>
      <c r="H18" s="174">
        <v>280038267</v>
      </c>
      <c r="I18" s="174">
        <v>2909137052</v>
      </c>
      <c r="J18" s="174">
        <v>2019123355</v>
      </c>
      <c r="K18" s="174">
        <v>5208298674</v>
      </c>
      <c r="L18" s="175">
        <f t="shared" si="0"/>
        <v>0.21648423473115042</v>
      </c>
    </row>
    <row r="19" spans="1:12" x14ac:dyDescent="0.25">
      <c r="A19" s="114" t="s">
        <v>120</v>
      </c>
      <c r="B19" s="176" t="s">
        <v>542</v>
      </c>
      <c r="C19" s="173">
        <v>534332651</v>
      </c>
      <c r="D19" s="174"/>
      <c r="E19" s="174">
        <v>509663201</v>
      </c>
      <c r="F19" s="174">
        <v>24669450</v>
      </c>
      <c r="G19" s="174">
        <v>534332651</v>
      </c>
      <c r="H19" s="174"/>
      <c r="I19" s="174">
        <v>15331020</v>
      </c>
      <c r="J19" s="174">
        <v>1460061</v>
      </c>
      <c r="K19" s="174">
        <v>16791081</v>
      </c>
      <c r="L19" s="175">
        <f t="shared" si="0"/>
        <v>3.1424396335458078E-2</v>
      </c>
    </row>
    <row r="20" spans="1:12" x14ac:dyDescent="0.25">
      <c r="A20" s="114" t="s">
        <v>124</v>
      </c>
      <c r="B20" s="176" t="s">
        <v>543</v>
      </c>
      <c r="C20" s="173">
        <v>3120693306</v>
      </c>
      <c r="D20" s="174"/>
      <c r="E20" s="174">
        <v>3041603346.6100001</v>
      </c>
      <c r="F20" s="174">
        <v>107840398</v>
      </c>
      <c r="G20" s="174">
        <v>3149443744.6100001</v>
      </c>
      <c r="H20" s="174"/>
      <c r="I20" s="174">
        <v>664782288</v>
      </c>
      <c r="J20" s="174">
        <v>27850427</v>
      </c>
      <c r="K20" s="174">
        <v>692632715</v>
      </c>
      <c r="L20" s="175">
        <f t="shared" si="0"/>
        <v>0.2199222374380812</v>
      </c>
    </row>
    <row r="21" spans="1:12" x14ac:dyDescent="0.25">
      <c r="A21" s="114" t="s">
        <v>544</v>
      </c>
      <c r="B21" s="176" t="s">
        <v>545</v>
      </c>
      <c r="C21" s="177">
        <v>1178576746</v>
      </c>
      <c r="D21" s="174"/>
      <c r="E21" s="174">
        <v>1135835195</v>
      </c>
      <c r="F21" s="174">
        <v>46351228</v>
      </c>
      <c r="G21" s="174">
        <v>1182186423</v>
      </c>
      <c r="H21" s="174"/>
      <c r="I21" s="174">
        <v>232807541</v>
      </c>
      <c r="J21" s="174">
        <v>8871833</v>
      </c>
      <c r="K21" s="174">
        <v>241679374</v>
      </c>
      <c r="L21" s="175">
        <f t="shared" si="0"/>
        <v>0.20443423245100151</v>
      </c>
    </row>
    <row r="22" spans="1:12" x14ac:dyDescent="0.25">
      <c r="A22" s="114" t="s">
        <v>546</v>
      </c>
      <c r="B22" s="176" t="s">
        <v>547</v>
      </c>
      <c r="C22" s="177">
        <v>33041297</v>
      </c>
      <c r="D22" s="174"/>
      <c r="E22" s="174"/>
      <c r="F22" s="174">
        <v>33041297</v>
      </c>
      <c r="G22" s="174">
        <v>33041297</v>
      </c>
      <c r="H22" s="174"/>
      <c r="I22" s="174"/>
      <c r="J22" s="174">
        <v>5400921</v>
      </c>
      <c r="K22" s="174">
        <v>5400921</v>
      </c>
      <c r="L22" s="175">
        <f t="shared" si="0"/>
        <v>0.16345971527691544</v>
      </c>
    </row>
    <row r="23" spans="1:12" x14ac:dyDescent="0.25">
      <c r="A23" s="114" t="s">
        <v>548</v>
      </c>
      <c r="B23" s="176" t="s">
        <v>549</v>
      </c>
      <c r="C23" s="177">
        <v>1559366796</v>
      </c>
      <c r="D23" s="174">
        <v>44420426</v>
      </c>
      <c r="E23" s="174">
        <v>1384552967</v>
      </c>
      <c r="F23" s="174">
        <v>130393403</v>
      </c>
      <c r="G23" s="174">
        <v>1559366796</v>
      </c>
      <c r="H23" s="174">
        <v>4772876</v>
      </c>
      <c r="I23" s="174">
        <v>42309448</v>
      </c>
      <c r="J23" s="174">
        <v>25102021</v>
      </c>
      <c r="K23" s="174">
        <v>72184345</v>
      </c>
      <c r="L23" s="175">
        <f t="shared" si="0"/>
        <v>4.6290805463578694E-2</v>
      </c>
    </row>
    <row r="24" spans="1:12" x14ac:dyDescent="0.25">
      <c r="A24" s="114" t="s">
        <v>550</v>
      </c>
      <c r="B24" s="176" t="s">
        <v>551</v>
      </c>
      <c r="C24" s="177">
        <v>36138570</v>
      </c>
      <c r="D24" s="174"/>
      <c r="E24" s="174">
        <v>2200000</v>
      </c>
      <c r="F24" s="174">
        <v>33938570</v>
      </c>
      <c r="G24" s="174">
        <v>36138570</v>
      </c>
      <c r="H24" s="174"/>
      <c r="I24" s="174">
        <v>246000</v>
      </c>
      <c r="J24" s="174">
        <v>9756597</v>
      </c>
      <c r="K24" s="174">
        <v>10002597</v>
      </c>
      <c r="L24" s="175">
        <f t="shared" si="0"/>
        <v>0.27678452689190525</v>
      </c>
    </row>
    <row r="25" spans="1:12" x14ac:dyDescent="0.25">
      <c r="A25" s="114" t="s">
        <v>552</v>
      </c>
      <c r="B25" s="176" t="s">
        <v>553</v>
      </c>
      <c r="C25" s="177">
        <v>3423293893</v>
      </c>
      <c r="D25" s="174">
        <v>294060976</v>
      </c>
      <c r="E25" s="174">
        <v>3100706801</v>
      </c>
      <c r="F25" s="174">
        <v>28526116</v>
      </c>
      <c r="G25" s="174">
        <v>3423293893</v>
      </c>
      <c r="H25" s="174">
        <v>107161049</v>
      </c>
      <c r="I25" s="174">
        <v>645912762</v>
      </c>
      <c r="J25" s="174">
        <v>6213234</v>
      </c>
      <c r="K25" s="174">
        <v>759287045</v>
      </c>
      <c r="L25" s="175">
        <f t="shared" si="0"/>
        <v>0.22180013423697012</v>
      </c>
    </row>
    <row r="26" spans="1:12" x14ac:dyDescent="0.25">
      <c r="A26" s="178" t="s">
        <v>554</v>
      </c>
      <c r="B26" s="179" t="s">
        <v>555</v>
      </c>
      <c r="C26" s="177">
        <v>2020231041</v>
      </c>
      <c r="D26" s="174">
        <v>396951371</v>
      </c>
      <c r="E26" s="174">
        <v>903030214</v>
      </c>
      <c r="F26" s="174">
        <v>733700953</v>
      </c>
      <c r="G26" s="174">
        <v>2033682538</v>
      </c>
      <c r="H26" s="174">
        <v>43877199</v>
      </c>
      <c r="I26" s="174">
        <v>135425712</v>
      </c>
      <c r="J26" s="174">
        <v>163612762</v>
      </c>
      <c r="K26" s="174">
        <v>342915673</v>
      </c>
      <c r="L26" s="175">
        <f t="shared" si="0"/>
        <v>0.1686180938236487</v>
      </c>
    </row>
    <row r="27" spans="1:12" x14ac:dyDescent="0.25">
      <c r="A27" s="178" t="s">
        <v>556</v>
      </c>
      <c r="B27" s="179" t="s">
        <v>557</v>
      </c>
      <c r="C27" s="177">
        <v>352908204</v>
      </c>
      <c r="D27" s="174">
        <v>13159646</v>
      </c>
      <c r="E27" s="174">
        <v>183036145</v>
      </c>
      <c r="F27" s="174">
        <v>156712413</v>
      </c>
      <c r="G27" s="174">
        <v>352908204</v>
      </c>
      <c r="H27" s="174">
        <v>0</v>
      </c>
      <c r="I27" s="174">
        <v>4249686</v>
      </c>
      <c r="J27" s="174">
        <v>23900342</v>
      </c>
      <c r="K27" s="174">
        <v>28150028</v>
      </c>
      <c r="L27" s="175">
        <f t="shared" si="0"/>
        <v>7.9765864553264967E-2</v>
      </c>
    </row>
    <row r="28" spans="1:12" x14ac:dyDescent="0.25">
      <c r="A28" s="178" t="s">
        <v>558</v>
      </c>
      <c r="B28" s="179" t="s">
        <v>559</v>
      </c>
      <c r="C28" s="177">
        <v>10922846559</v>
      </c>
      <c r="D28" s="174">
        <v>496930162</v>
      </c>
      <c r="E28" s="174">
        <v>9972807380</v>
      </c>
      <c r="F28" s="174">
        <v>575243242</v>
      </c>
      <c r="G28" s="174">
        <v>11044980784</v>
      </c>
      <c r="H28" s="174">
        <v>4019385</v>
      </c>
      <c r="I28" s="174">
        <v>2308589101</v>
      </c>
      <c r="J28" s="174">
        <v>109169394</v>
      </c>
      <c r="K28" s="174">
        <v>2421777880</v>
      </c>
      <c r="L28" s="175">
        <f t="shared" si="0"/>
        <v>0.21926501524640407</v>
      </c>
    </row>
    <row r="29" spans="1:12" x14ac:dyDescent="0.25">
      <c r="A29" s="178" t="s">
        <v>560</v>
      </c>
      <c r="B29" s="179" t="s">
        <v>561</v>
      </c>
      <c r="C29" s="177">
        <v>7641686230.1450005</v>
      </c>
      <c r="D29" s="174">
        <v>592059507</v>
      </c>
      <c r="E29" s="174">
        <v>7005994148.1450005</v>
      </c>
      <c r="F29" s="174">
        <v>332183193</v>
      </c>
      <c r="G29" s="174">
        <v>7930236848.1450005</v>
      </c>
      <c r="H29" s="174">
        <v>4078780</v>
      </c>
      <c r="I29" s="174">
        <v>1343190730</v>
      </c>
      <c r="J29" s="174">
        <v>66975391</v>
      </c>
      <c r="K29" s="174">
        <v>1414244901</v>
      </c>
      <c r="L29" s="175">
        <f t="shared" si="0"/>
        <v>0.17833577080750276</v>
      </c>
    </row>
    <row r="30" spans="1:12" s="130" customFormat="1" x14ac:dyDescent="0.25">
      <c r="A30" s="180" t="s">
        <v>562</v>
      </c>
      <c r="B30" s="181" t="s">
        <v>563</v>
      </c>
      <c r="C30" s="177">
        <v>404527481</v>
      </c>
      <c r="D30" s="177">
        <v>58859490</v>
      </c>
      <c r="E30" s="177">
        <v>155210692</v>
      </c>
      <c r="F30" s="177">
        <v>195129336</v>
      </c>
      <c r="G30" s="177">
        <v>409199518</v>
      </c>
      <c r="H30" s="177">
        <v>11871919</v>
      </c>
      <c r="I30" s="177">
        <v>24677636</v>
      </c>
      <c r="J30" s="177">
        <v>45807474</v>
      </c>
      <c r="K30" s="177">
        <v>82357029</v>
      </c>
      <c r="L30" s="182">
        <f t="shared" si="0"/>
        <v>0.20126374880040793</v>
      </c>
    </row>
    <row r="31" spans="1:12" x14ac:dyDescent="0.25">
      <c r="A31" s="178" t="s">
        <v>564</v>
      </c>
      <c r="B31" s="179" t="s">
        <v>565</v>
      </c>
      <c r="C31" s="177">
        <v>732908699</v>
      </c>
      <c r="D31" s="174">
        <v>77512234</v>
      </c>
      <c r="E31" s="174">
        <v>587116626</v>
      </c>
      <c r="F31" s="174">
        <v>115826400</v>
      </c>
      <c r="G31" s="174">
        <v>780455260</v>
      </c>
      <c r="H31" s="174">
        <v>13116351</v>
      </c>
      <c r="I31" s="174">
        <v>71539599</v>
      </c>
      <c r="J31" s="174">
        <v>18939157</v>
      </c>
      <c r="K31" s="174">
        <v>103595107</v>
      </c>
      <c r="L31" s="175">
        <f t="shared" si="0"/>
        <v>0.132736765717999</v>
      </c>
    </row>
    <row r="32" spans="1:12" x14ac:dyDescent="0.25">
      <c r="A32" s="178" t="s">
        <v>566</v>
      </c>
      <c r="B32" s="179" t="s">
        <v>567</v>
      </c>
      <c r="C32" s="177">
        <v>2765345356</v>
      </c>
      <c r="D32" s="174">
        <v>1354352223</v>
      </c>
      <c r="E32" s="174">
        <v>1290197183</v>
      </c>
      <c r="F32" s="174">
        <v>120795950</v>
      </c>
      <c r="G32" s="174">
        <v>2765345356</v>
      </c>
      <c r="H32" s="174">
        <v>1282590</v>
      </c>
      <c r="I32" s="174">
        <v>274568553</v>
      </c>
      <c r="J32" s="174">
        <v>21651759</v>
      </c>
      <c r="K32" s="174">
        <v>297502902</v>
      </c>
      <c r="L32" s="175">
        <f t="shared" si="0"/>
        <v>0.10758254890460778</v>
      </c>
    </row>
    <row r="33" spans="1:12" x14ac:dyDescent="0.25">
      <c r="A33" s="178" t="s">
        <v>568</v>
      </c>
      <c r="B33" s="181" t="s">
        <v>569</v>
      </c>
      <c r="C33" s="177">
        <v>8962489841.9699993</v>
      </c>
      <c r="D33" s="174">
        <v>7638210377.7749996</v>
      </c>
      <c r="E33" s="174">
        <v>1181706969.2950001</v>
      </c>
      <c r="F33" s="174">
        <v>234100535</v>
      </c>
      <c r="G33" s="174">
        <v>9054017882.0699997</v>
      </c>
      <c r="H33" s="174">
        <v>200019324</v>
      </c>
      <c r="I33" s="177">
        <v>146120683</v>
      </c>
      <c r="J33" s="174">
        <v>44401621</v>
      </c>
      <c r="K33" s="174">
        <v>390541628</v>
      </c>
      <c r="L33" s="175">
        <f t="shared" si="0"/>
        <v>4.3134620793427385E-2</v>
      </c>
    </row>
    <row r="34" spans="1:12" x14ac:dyDescent="0.25">
      <c r="A34" s="178" t="s">
        <v>570</v>
      </c>
      <c r="B34" s="179" t="s">
        <v>571</v>
      </c>
      <c r="C34" s="177">
        <v>483819274</v>
      </c>
      <c r="D34" s="174">
        <v>299756198</v>
      </c>
      <c r="E34" s="174">
        <v>93975988</v>
      </c>
      <c r="F34" s="174">
        <v>94912729</v>
      </c>
      <c r="G34" s="174">
        <v>488644915</v>
      </c>
      <c r="H34" s="174">
        <v>5729937</v>
      </c>
      <c r="I34" s="174">
        <v>15921152</v>
      </c>
      <c r="J34" s="174">
        <v>21948919</v>
      </c>
      <c r="K34" s="174">
        <v>43600008</v>
      </c>
      <c r="L34" s="175">
        <f t="shared" si="0"/>
        <v>8.9226361846004271E-2</v>
      </c>
    </row>
    <row r="35" spans="1:12" x14ac:dyDescent="0.25">
      <c r="A35" s="178" t="s">
        <v>572</v>
      </c>
      <c r="B35" s="179" t="s">
        <v>573</v>
      </c>
      <c r="C35" s="177">
        <v>1505955507</v>
      </c>
      <c r="D35" s="174">
        <v>1346644266</v>
      </c>
      <c r="E35" s="174">
        <v>87707857</v>
      </c>
      <c r="F35" s="174">
        <v>158793124</v>
      </c>
      <c r="G35" s="174">
        <v>1593145247</v>
      </c>
      <c r="H35" s="174">
        <v>118722497</v>
      </c>
      <c r="I35" s="174">
        <v>1185353</v>
      </c>
      <c r="J35" s="174">
        <v>26467690</v>
      </c>
      <c r="K35" s="174">
        <v>146375540</v>
      </c>
      <c r="L35" s="175">
        <f t="shared" si="0"/>
        <v>9.1878339577408291E-2</v>
      </c>
    </row>
    <row r="36" spans="1:12" x14ac:dyDescent="0.25">
      <c r="A36" s="178" t="s">
        <v>574</v>
      </c>
      <c r="B36" s="179" t="s">
        <v>575</v>
      </c>
      <c r="C36" s="177">
        <v>63631546</v>
      </c>
      <c r="D36" s="174"/>
      <c r="E36" s="174">
        <v>63631546</v>
      </c>
      <c r="F36" s="174"/>
      <c r="G36" s="174">
        <v>63631546</v>
      </c>
      <c r="H36" s="174"/>
      <c r="I36" s="174">
        <v>13242704</v>
      </c>
      <c r="J36" s="174"/>
      <c r="K36" s="174">
        <v>13242704</v>
      </c>
      <c r="L36" s="175">
        <f t="shared" si="0"/>
        <v>0.2081153898099537</v>
      </c>
    </row>
    <row r="37" spans="1:12" s="130" customFormat="1" x14ac:dyDescent="0.25">
      <c r="A37" s="183" t="s">
        <v>522</v>
      </c>
      <c r="B37" s="184"/>
      <c r="C37" s="185"/>
      <c r="D37" s="186"/>
      <c r="E37" s="186"/>
      <c r="F37" s="187"/>
      <c r="G37" s="186"/>
      <c r="H37" s="187"/>
      <c r="I37" s="186"/>
      <c r="J37" s="187"/>
      <c r="K37" s="186">
        <v>287933408</v>
      </c>
      <c r="L37" s="188"/>
    </row>
    <row r="38" spans="1:12" x14ac:dyDescent="0.25">
      <c r="A38" s="189" t="s">
        <v>576</v>
      </c>
      <c r="B38" s="190"/>
      <c r="C38" s="191">
        <v>72737478238.115005</v>
      </c>
      <c r="D38" s="192">
        <v>13134648170.775</v>
      </c>
      <c r="E38" s="192">
        <v>46553035802.589996</v>
      </c>
      <c r="F38" s="192">
        <v>14215933305</v>
      </c>
      <c r="G38" s="191">
        <v>73903617278.36499</v>
      </c>
      <c r="H38" s="191">
        <v>794690174</v>
      </c>
      <c r="I38" s="191">
        <v>9464984648</v>
      </c>
      <c r="J38" s="191">
        <v>2756345511</v>
      </c>
      <c r="K38" s="191">
        <v>13303953741</v>
      </c>
      <c r="L38" s="193">
        <f t="shared" si="0"/>
        <v>0.18001762607761668</v>
      </c>
    </row>
  </sheetData>
  <mergeCells count="7">
    <mergeCell ref="A38:B38"/>
    <mergeCell ref="A4:B5"/>
    <mergeCell ref="C4:C5"/>
    <mergeCell ref="D4:G4"/>
    <mergeCell ref="H4:K4"/>
    <mergeCell ref="L4:L5"/>
    <mergeCell ref="A37:B37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opLeftCell="A70" zoomScaleNormal="100" workbookViewId="0">
      <selection activeCell="J96" sqref="J96"/>
    </sheetView>
  </sheetViews>
  <sheetFormatPr defaultRowHeight="15" x14ac:dyDescent="0.25"/>
  <cols>
    <col min="1" max="1" width="33.5703125" customWidth="1"/>
    <col min="2" max="2" width="77.85546875" customWidth="1"/>
    <col min="3" max="11" width="14.7109375" customWidth="1"/>
    <col min="12" max="12" width="10.7109375" customWidth="1"/>
  </cols>
  <sheetData>
    <row r="1" spans="1:12" s="99" customFormat="1" ht="14.45" customHeight="1" x14ac:dyDescent="0.25">
      <c r="A1" s="95"/>
      <c r="B1" s="95"/>
    </row>
    <row r="2" spans="1:12" s="99" customFormat="1" ht="48" customHeight="1" x14ac:dyDescent="0.25">
      <c r="A2" s="97"/>
      <c r="B2" s="97"/>
    </row>
    <row r="3" spans="1:12" s="99" customFormat="1" x14ac:dyDescent="0.25">
      <c r="A3" s="100" t="s">
        <v>577</v>
      </c>
      <c r="B3" s="101"/>
      <c r="C3" s="108" t="s">
        <v>377</v>
      </c>
      <c r="D3" s="102" t="s">
        <v>378</v>
      </c>
      <c r="E3" s="103"/>
      <c r="F3" s="103"/>
      <c r="G3" s="104"/>
      <c r="H3" s="102" t="s">
        <v>3</v>
      </c>
      <c r="I3" s="103"/>
      <c r="J3" s="103"/>
      <c r="K3" s="104"/>
      <c r="L3" s="108" t="s">
        <v>4</v>
      </c>
    </row>
    <row r="4" spans="1:12" x14ac:dyDescent="0.25">
      <c r="A4" s="194"/>
      <c r="B4" s="107"/>
      <c r="C4" s="195"/>
      <c r="D4" s="195" t="s">
        <v>379</v>
      </c>
      <c r="E4" s="196" t="s">
        <v>380</v>
      </c>
      <c r="F4" s="195" t="s">
        <v>381</v>
      </c>
      <c r="G4" s="197" t="s">
        <v>7</v>
      </c>
      <c r="H4" s="195" t="s">
        <v>379</v>
      </c>
      <c r="I4" s="196" t="s">
        <v>380</v>
      </c>
      <c r="J4" s="195" t="s">
        <v>381</v>
      </c>
      <c r="K4" s="198" t="s">
        <v>7</v>
      </c>
      <c r="L4" s="195"/>
    </row>
    <row r="5" spans="1:12" ht="28.5" customHeight="1" x14ac:dyDescent="0.25">
      <c r="A5" s="105"/>
      <c r="B5" s="106"/>
      <c r="C5" s="195"/>
      <c r="D5" s="195"/>
      <c r="E5" s="196"/>
      <c r="F5" s="195"/>
      <c r="G5" s="197"/>
      <c r="H5" s="195"/>
      <c r="I5" s="196"/>
      <c r="J5" s="195"/>
      <c r="K5" s="198"/>
      <c r="L5" s="195"/>
    </row>
    <row r="6" spans="1:12" x14ac:dyDescent="0.25">
      <c r="A6" s="199" t="s">
        <v>578</v>
      </c>
      <c r="B6" s="176" t="s">
        <v>579</v>
      </c>
      <c r="C6" s="200">
        <v>4573063997</v>
      </c>
      <c r="D6" s="201">
        <v>10000000</v>
      </c>
      <c r="E6" s="201">
        <v>4256416699</v>
      </c>
      <c r="F6" s="201">
        <v>348317320</v>
      </c>
      <c r="G6" s="201">
        <v>4614734019</v>
      </c>
      <c r="H6" s="201">
        <v>0</v>
      </c>
      <c r="I6" s="201">
        <v>968547283</v>
      </c>
      <c r="J6" s="201">
        <v>65322262</v>
      </c>
      <c r="K6" s="201">
        <v>1033869545</v>
      </c>
      <c r="L6" s="202">
        <f>+K6/G6</f>
        <v>0.22403664886065019</v>
      </c>
    </row>
    <row r="7" spans="1:12" x14ac:dyDescent="0.25">
      <c r="A7" s="203"/>
      <c r="B7" s="176" t="s">
        <v>580</v>
      </c>
      <c r="C7" s="200">
        <v>4020321847</v>
      </c>
      <c r="D7" s="201">
        <v>331614718</v>
      </c>
      <c r="E7" s="201">
        <v>896939074</v>
      </c>
      <c r="F7" s="201">
        <v>3057414950</v>
      </c>
      <c r="G7" s="201">
        <v>4285968742</v>
      </c>
      <c r="H7" s="201">
        <v>261004559</v>
      </c>
      <c r="I7" s="201">
        <v>203563587</v>
      </c>
      <c r="J7" s="201">
        <v>308012869</v>
      </c>
      <c r="K7" s="201">
        <v>772581015</v>
      </c>
      <c r="L7" s="202">
        <f t="shared" ref="L7:L70" si="0">+K7/G7</f>
        <v>0.18025820100579726</v>
      </c>
    </row>
    <row r="8" spans="1:12" x14ac:dyDescent="0.25">
      <c r="A8" s="203"/>
      <c r="B8" s="176" t="s">
        <v>581</v>
      </c>
      <c r="C8" s="200">
        <v>1548808681</v>
      </c>
      <c r="D8" s="201">
        <v>28420426</v>
      </c>
      <c r="E8" s="201">
        <v>1384552967</v>
      </c>
      <c r="F8" s="201">
        <v>135835288</v>
      </c>
      <c r="G8" s="201">
        <v>1548808681</v>
      </c>
      <c r="H8" s="201">
        <v>0</v>
      </c>
      <c r="I8" s="201">
        <v>42309448</v>
      </c>
      <c r="J8" s="201">
        <v>25552021</v>
      </c>
      <c r="K8" s="201">
        <v>67861469</v>
      </c>
      <c r="L8" s="202">
        <f t="shared" si="0"/>
        <v>4.3815269008038317E-2</v>
      </c>
    </row>
    <row r="9" spans="1:12" x14ac:dyDescent="0.25">
      <c r="A9" s="203"/>
      <c r="B9" s="176" t="s">
        <v>582</v>
      </c>
      <c r="C9" s="200">
        <v>50000000</v>
      </c>
      <c r="D9" s="201"/>
      <c r="E9" s="201">
        <v>0</v>
      </c>
      <c r="F9" s="201">
        <v>50000000</v>
      </c>
      <c r="G9" s="201">
        <v>50000000</v>
      </c>
      <c r="H9" s="201"/>
      <c r="I9" s="201">
        <v>0</v>
      </c>
      <c r="J9" s="201">
        <v>0</v>
      </c>
      <c r="K9" s="201">
        <v>0</v>
      </c>
      <c r="L9" s="202">
        <f t="shared" si="0"/>
        <v>0</v>
      </c>
    </row>
    <row r="10" spans="1:12" x14ac:dyDescent="0.25">
      <c r="A10" s="203"/>
      <c r="B10" t="s">
        <v>583</v>
      </c>
      <c r="C10" s="200">
        <v>87485045</v>
      </c>
      <c r="D10" s="201">
        <v>3159646</v>
      </c>
      <c r="E10" s="201">
        <v>37385515</v>
      </c>
      <c r="F10" s="201">
        <v>46939884</v>
      </c>
      <c r="G10" s="201">
        <v>87485045</v>
      </c>
      <c r="H10" s="201">
        <v>0</v>
      </c>
      <c r="I10" s="201">
        <v>0</v>
      </c>
      <c r="J10" s="201">
        <v>5589624</v>
      </c>
      <c r="K10" s="201">
        <v>5589624</v>
      </c>
      <c r="L10" s="202">
        <f t="shared" si="0"/>
        <v>6.3892337256041876E-2</v>
      </c>
    </row>
    <row r="11" spans="1:12" x14ac:dyDescent="0.25">
      <c r="A11" s="203"/>
      <c r="B11" s="176" t="s">
        <v>584</v>
      </c>
      <c r="C11" s="200">
        <v>575054552</v>
      </c>
      <c r="D11" s="201"/>
      <c r="E11" s="201">
        <v>607659304</v>
      </c>
      <c r="F11" s="201"/>
      <c r="G11" s="201">
        <v>607659304</v>
      </c>
      <c r="H11" s="201"/>
      <c r="I11" s="201">
        <v>59310729</v>
      </c>
      <c r="J11" s="201"/>
      <c r="K11" s="201">
        <v>59310729</v>
      </c>
      <c r="L11" s="202">
        <f t="shared" si="0"/>
        <v>9.7605234725411202E-2</v>
      </c>
    </row>
    <row r="12" spans="1:12" x14ac:dyDescent="0.25">
      <c r="A12" s="203"/>
      <c r="B12" s="176" t="s">
        <v>585</v>
      </c>
      <c r="C12" s="200">
        <v>328823578</v>
      </c>
      <c r="D12" s="201"/>
      <c r="E12" s="201">
        <v>156831546</v>
      </c>
      <c r="F12" s="201">
        <v>171992032</v>
      </c>
      <c r="G12" s="201">
        <v>328823578</v>
      </c>
      <c r="H12" s="201"/>
      <c r="I12" s="201">
        <v>17738390</v>
      </c>
      <c r="J12" s="201">
        <v>43020031</v>
      </c>
      <c r="K12" s="201">
        <v>60758421</v>
      </c>
      <c r="L12" s="202">
        <f t="shared" si="0"/>
        <v>0.18477513495093711</v>
      </c>
    </row>
    <row r="13" spans="1:12" x14ac:dyDescent="0.25">
      <c r="A13" s="203"/>
      <c r="B13" s="176" t="s">
        <v>586</v>
      </c>
      <c r="C13" s="200">
        <v>90003135</v>
      </c>
      <c r="D13" s="201"/>
      <c r="E13" s="201">
        <v>47696145</v>
      </c>
      <c r="F13" s="201">
        <v>42306990</v>
      </c>
      <c r="G13" s="201">
        <v>90003135</v>
      </c>
      <c r="H13" s="201"/>
      <c r="I13" s="201">
        <v>154584</v>
      </c>
      <c r="J13" s="201">
        <v>10009302</v>
      </c>
      <c r="K13" s="201">
        <v>10163886</v>
      </c>
      <c r="L13" s="202">
        <f t="shared" si="0"/>
        <v>0.11292813300336704</v>
      </c>
    </row>
    <row r="14" spans="1:12" x14ac:dyDescent="0.25">
      <c r="A14" s="203"/>
      <c r="B14" s="176" t="s">
        <v>587</v>
      </c>
      <c r="C14" s="200">
        <v>953293938</v>
      </c>
      <c r="D14" s="201">
        <v>410445035</v>
      </c>
      <c r="E14" s="201">
        <v>257798443</v>
      </c>
      <c r="F14" s="201">
        <v>275688759</v>
      </c>
      <c r="G14" s="201">
        <v>943932237</v>
      </c>
      <c r="H14" s="201">
        <v>55414291</v>
      </c>
      <c r="I14" s="201">
        <v>9972839</v>
      </c>
      <c r="J14" s="201">
        <v>56784854</v>
      </c>
      <c r="K14" s="201">
        <v>122171984</v>
      </c>
      <c r="L14" s="202">
        <f t="shared" si="0"/>
        <v>0.12942876534049338</v>
      </c>
    </row>
    <row r="15" spans="1:12" x14ac:dyDescent="0.25">
      <c r="A15" s="203"/>
      <c r="B15" s="176" t="s">
        <v>588</v>
      </c>
      <c r="C15" s="200">
        <v>5539516792</v>
      </c>
      <c r="D15" s="201"/>
      <c r="E15" s="201"/>
      <c r="F15" s="201">
        <v>5539516792</v>
      </c>
      <c r="G15" s="201">
        <v>5539516792</v>
      </c>
      <c r="H15" s="201"/>
      <c r="I15" s="201"/>
      <c r="J15" s="201">
        <v>1152849308</v>
      </c>
      <c r="K15" s="201">
        <v>1152849308</v>
      </c>
      <c r="L15" s="202">
        <f t="shared" si="0"/>
        <v>0.20811369498236915</v>
      </c>
    </row>
    <row r="16" spans="1:12" x14ac:dyDescent="0.25">
      <c r="A16" s="204"/>
      <c r="B16" s="176" t="s">
        <v>589</v>
      </c>
      <c r="C16" s="200">
        <v>1567407788</v>
      </c>
      <c r="D16" s="201"/>
      <c r="E16" s="201">
        <v>1143098268</v>
      </c>
      <c r="F16" s="201">
        <v>426716986</v>
      </c>
      <c r="G16" s="201">
        <v>1569815254</v>
      </c>
      <c r="H16" s="201"/>
      <c r="I16" s="201">
        <v>317500842</v>
      </c>
      <c r="J16" s="201">
        <v>220514</v>
      </c>
      <c r="K16" s="201">
        <v>317721356</v>
      </c>
      <c r="L16" s="202">
        <f t="shared" si="0"/>
        <v>0.20239410668893909</v>
      </c>
    </row>
    <row r="17" spans="1:12" x14ac:dyDescent="0.25">
      <c r="A17" s="205" t="s">
        <v>590</v>
      </c>
      <c r="B17" s="206"/>
      <c r="C17" s="207">
        <v>19333779353</v>
      </c>
      <c r="D17" s="207">
        <v>783639825</v>
      </c>
      <c r="E17" s="207">
        <v>8788377961</v>
      </c>
      <c r="F17" s="207">
        <v>10094729001</v>
      </c>
      <c r="G17" s="207">
        <v>19666746787</v>
      </c>
      <c r="H17" s="207">
        <v>316418850</v>
      </c>
      <c r="I17" s="207">
        <v>1619097702</v>
      </c>
      <c r="J17" s="207">
        <v>1667360785</v>
      </c>
      <c r="K17" s="207">
        <v>3602877337</v>
      </c>
      <c r="L17" s="208">
        <f t="shared" si="0"/>
        <v>0.18319640640217899</v>
      </c>
    </row>
    <row r="18" spans="1:12" x14ac:dyDescent="0.25">
      <c r="A18" s="199" t="s">
        <v>591</v>
      </c>
      <c r="B18" s="176" t="s">
        <v>592</v>
      </c>
      <c r="C18" s="200">
        <v>1074652599</v>
      </c>
      <c r="D18" s="201"/>
      <c r="E18" s="201">
        <v>1033879356</v>
      </c>
      <c r="F18" s="201">
        <v>46351228</v>
      </c>
      <c r="G18" s="201">
        <v>1080230584</v>
      </c>
      <c r="H18" s="201"/>
      <c r="I18" s="201">
        <v>229499021</v>
      </c>
      <c r="J18" s="201">
        <v>8871833</v>
      </c>
      <c r="K18" s="201">
        <v>238370854</v>
      </c>
      <c r="L18" s="202">
        <f t="shared" si="0"/>
        <v>0.22066664055866059</v>
      </c>
    </row>
    <row r="19" spans="1:12" x14ac:dyDescent="0.25">
      <c r="A19" s="203"/>
      <c r="B19" s="176" t="s">
        <v>593</v>
      </c>
      <c r="C19" s="200">
        <v>26823379</v>
      </c>
      <c r="D19" s="201"/>
      <c r="E19" s="201">
        <v>26823379</v>
      </c>
      <c r="F19" s="201"/>
      <c r="G19" s="201">
        <v>26823379</v>
      </c>
      <c r="H19" s="201"/>
      <c r="I19" s="201">
        <v>4628689</v>
      </c>
      <c r="J19" s="201"/>
      <c r="K19" s="201">
        <v>4628689</v>
      </c>
      <c r="L19" s="202">
        <f t="shared" si="0"/>
        <v>0.17256174175520542</v>
      </c>
    </row>
    <row r="20" spans="1:12" x14ac:dyDescent="0.25">
      <c r="A20" s="204"/>
      <c r="B20" s="176" t="s">
        <v>594</v>
      </c>
      <c r="C20" s="200">
        <v>98566899</v>
      </c>
      <c r="D20" s="201"/>
      <c r="E20" s="201">
        <v>96598591</v>
      </c>
      <c r="F20" s="201"/>
      <c r="G20" s="201">
        <v>96598591</v>
      </c>
      <c r="H20" s="201"/>
      <c r="I20" s="201">
        <v>3208520</v>
      </c>
      <c r="J20" s="201"/>
      <c r="K20" s="201">
        <v>3208520</v>
      </c>
      <c r="L20" s="202">
        <f t="shared" si="0"/>
        <v>3.3214977224667798E-2</v>
      </c>
    </row>
    <row r="21" spans="1:12" x14ac:dyDescent="0.25">
      <c r="A21" s="205" t="s">
        <v>595</v>
      </c>
      <c r="B21" s="206"/>
      <c r="C21" s="209">
        <v>1200042877</v>
      </c>
      <c r="D21" s="209"/>
      <c r="E21" s="209">
        <v>1157301326</v>
      </c>
      <c r="F21" s="209">
        <v>46351228</v>
      </c>
      <c r="G21" s="209">
        <v>1203652554</v>
      </c>
      <c r="H21" s="209"/>
      <c r="I21" s="209">
        <v>237336230</v>
      </c>
      <c r="J21" s="209">
        <v>8871833</v>
      </c>
      <c r="K21" s="209">
        <v>246208063</v>
      </c>
      <c r="L21" s="210">
        <f t="shared" si="0"/>
        <v>0.20455077520651363</v>
      </c>
    </row>
    <row r="22" spans="1:12" x14ac:dyDescent="0.25">
      <c r="A22" s="199" t="s">
        <v>596</v>
      </c>
      <c r="B22" s="211" t="s">
        <v>597</v>
      </c>
      <c r="C22" s="200">
        <v>2949537450</v>
      </c>
      <c r="D22" s="201"/>
      <c r="E22" s="201">
        <v>2949537450</v>
      </c>
      <c r="F22" s="201"/>
      <c r="G22" s="201">
        <v>2949537450</v>
      </c>
      <c r="H22" s="201"/>
      <c r="I22" s="201">
        <v>620291151</v>
      </c>
      <c r="J22" s="201"/>
      <c r="K22" s="201">
        <v>620291151</v>
      </c>
      <c r="L22" s="202">
        <f t="shared" si="0"/>
        <v>0.21030116128886581</v>
      </c>
    </row>
    <row r="23" spans="1:12" x14ac:dyDescent="0.25">
      <c r="A23" s="203"/>
      <c r="B23" s="211" t="s">
        <v>598</v>
      </c>
      <c r="C23" s="200">
        <v>1397245431</v>
      </c>
      <c r="D23" s="201">
        <v>24564303</v>
      </c>
      <c r="E23" s="201">
        <v>1141364920</v>
      </c>
      <c r="F23" s="201">
        <v>231316208</v>
      </c>
      <c r="G23" s="201">
        <v>1397245431</v>
      </c>
      <c r="H23" s="201">
        <v>445477</v>
      </c>
      <c r="I23" s="201">
        <v>218969144</v>
      </c>
      <c r="J23" s="201">
        <v>49348473</v>
      </c>
      <c r="K23" s="201">
        <v>268763094</v>
      </c>
      <c r="L23" s="202">
        <f t="shared" si="0"/>
        <v>0.19235210080998288</v>
      </c>
    </row>
    <row r="24" spans="1:12" x14ac:dyDescent="0.25">
      <c r="A24" s="203"/>
      <c r="B24" s="211" t="s">
        <v>599</v>
      </c>
      <c r="C24" s="200">
        <v>407994139</v>
      </c>
      <c r="D24" s="201">
        <v>61196647</v>
      </c>
      <c r="E24" s="201">
        <v>93186169</v>
      </c>
      <c r="F24" s="201">
        <v>253611323</v>
      </c>
      <c r="G24" s="201">
        <v>407994139</v>
      </c>
      <c r="H24" s="201">
        <v>0</v>
      </c>
      <c r="I24" s="201">
        <v>4899307</v>
      </c>
      <c r="J24" s="201">
        <v>62967343</v>
      </c>
      <c r="K24" s="201">
        <v>67866650</v>
      </c>
      <c r="L24" s="202">
        <f t="shared" si="0"/>
        <v>0.1663422179699498</v>
      </c>
    </row>
    <row r="25" spans="1:12" x14ac:dyDescent="0.25">
      <c r="A25" s="203"/>
      <c r="B25" s="211" t="s">
        <v>600</v>
      </c>
      <c r="C25" s="200">
        <v>272371623</v>
      </c>
      <c r="D25" s="201">
        <v>258436595</v>
      </c>
      <c r="E25" s="201">
        <v>13935028</v>
      </c>
      <c r="F25" s="201"/>
      <c r="G25" s="201">
        <v>272371623</v>
      </c>
      <c r="H25" s="201">
        <v>103603231</v>
      </c>
      <c r="I25" s="201">
        <v>254238</v>
      </c>
      <c r="J25" s="201"/>
      <c r="K25" s="201">
        <v>103857469</v>
      </c>
      <c r="L25" s="202">
        <f t="shared" si="0"/>
        <v>0.38130796393572908</v>
      </c>
    </row>
    <row r="26" spans="1:12" x14ac:dyDescent="0.25">
      <c r="A26" s="204"/>
      <c r="B26" s="211" t="s">
        <v>601</v>
      </c>
      <c r="C26" s="200">
        <v>692623799</v>
      </c>
      <c r="D26" s="201">
        <v>36583176</v>
      </c>
      <c r="E26" s="201">
        <v>538704615</v>
      </c>
      <c r="F26" s="201">
        <v>128656206</v>
      </c>
      <c r="G26" s="201">
        <v>703943997</v>
      </c>
      <c r="H26" s="201">
        <v>2530753</v>
      </c>
      <c r="I26" s="201">
        <v>112514093</v>
      </c>
      <c r="J26" s="201">
        <v>23951763</v>
      </c>
      <c r="K26" s="201">
        <v>138996609</v>
      </c>
      <c r="L26" s="202">
        <f t="shared" si="0"/>
        <v>0.19745407247218844</v>
      </c>
    </row>
    <row r="27" spans="1:12" x14ac:dyDescent="0.25">
      <c r="A27" s="205" t="s">
        <v>602</v>
      </c>
      <c r="B27" s="206"/>
      <c r="C27" s="209">
        <v>5719772442</v>
      </c>
      <c r="D27" s="209">
        <v>380780721</v>
      </c>
      <c r="E27" s="209">
        <v>4736728182</v>
      </c>
      <c r="F27" s="209">
        <v>613583737</v>
      </c>
      <c r="G27" s="209">
        <v>5731092640</v>
      </c>
      <c r="H27" s="209">
        <v>106579461</v>
      </c>
      <c r="I27" s="209">
        <v>956927933</v>
      </c>
      <c r="J27" s="209">
        <v>136267579</v>
      </c>
      <c r="K27" s="209">
        <v>1199774973</v>
      </c>
      <c r="L27" s="210">
        <f t="shared" si="0"/>
        <v>0.20934489256484956</v>
      </c>
    </row>
    <row r="28" spans="1:12" x14ac:dyDescent="0.25">
      <c r="A28" s="199" t="s">
        <v>603</v>
      </c>
      <c r="B28" s="211" t="s">
        <v>604</v>
      </c>
      <c r="C28" s="200">
        <v>69165057</v>
      </c>
      <c r="D28" s="201">
        <v>24157701</v>
      </c>
      <c r="E28" s="201">
        <v>49050105</v>
      </c>
      <c r="F28" s="201"/>
      <c r="G28" s="201">
        <v>73207806</v>
      </c>
      <c r="H28" s="201">
        <v>847257</v>
      </c>
      <c r="I28" s="201">
        <v>10301660</v>
      </c>
      <c r="J28" s="201"/>
      <c r="K28" s="201">
        <v>11148917</v>
      </c>
      <c r="L28" s="202">
        <f t="shared" si="0"/>
        <v>0.15229136903788648</v>
      </c>
    </row>
    <row r="29" spans="1:12" x14ac:dyDescent="0.25">
      <c r="A29" s="203"/>
      <c r="B29" s="211" t="s">
        <v>605</v>
      </c>
      <c r="C29" s="200">
        <v>444359145</v>
      </c>
      <c r="D29" s="201"/>
      <c r="E29" s="201">
        <v>425665939.53999996</v>
      </c>
      <c r="F29" s="201">
        <v>76721299</v>
      </c>
      <c r="G29" s="201">
        <v>502387238.53999996</v>
      </c>
      <c r="H29" s="201"/>
      <c r="I29" s="201">
        <v>69807549</v>
      </c>
      <c r="J29" s="201">
        <v>15560513</v>
      </c>
      <c r="K29" s="201">
        <v>85368062</v>
      </c>
      <c r="L29" s="202">
        <f t="shared" si="0"/>
        <v>0.16992482183283605</v>
      </c>
    </row>
    <row r="30" spans="1:12" x14ac:dyDescent="0.25">
      <c r="A30" s="203"/>
      <c r="B30" s="211" t="s">
        <v>606</v>
      </c>
      <c r="C30" s="200">
        <v>1524063748</v>
      </c>
      <c r="D30" s="201">
        <v>942350065</v>
      </c>
      <c r="E30" s="201">
        <v>647669538</v>
      </c>
      <c r="F30" s="201">
        <v>115904665</v>
      </c>
      <c r="G30" s="201">
        <v>1705924268</v>
      </c>
      <c r="H30" s="201">
        <v>61621921</v>
      </c>
      <c r="I30" s="201">
        <v>69277615</v>
      </c>
      <c r="J30" s="201">
        <v>22597534</v>
      </c>
      <c r="K30" s="201">
        <v>153497070</v>
      </c>
      <c r="L30" s="202">
        <f t="shared" si="0"/>
        <v>8.9978830173954708E-2</v>
      </c>
    </row>
    <row r="31" spans="1:12" x14ac:dyDescent="0.25">
      <c r="A31" s="203"/>
      <c r="B31" s="211" t="s">
        <v>607</v>
      </c>
      <c r="C31" s="200">
        <v>30000000</v>
      </c>
      <c r="D31" s="201"/>
      <c r="E31" s="201">
        <v>30000000</v>
      </c>
      <c r="F31" s="201"/>
      <c r="G31" s="201">
        <v>30000000</v>
      </c>
      <c r="H31" s="201"/>
      <c r="I31" s="201">
        <v>4525395</v>
      </c>
      <c r="J31" s="201"/>
      <c r="K31" s="201">
        <v>4525395</v>
      </c>
      <c r="L31" s="202">
        <f t="shared" si="0"/>
        <v>0.15084649999999999</v>
      </c>
    </row>
    <row r="32" spans="1:12" x14ac:dyDescent="0.25">
      <c r="A32" s="203"/>
      <c r="B32" s="211" t="s">
        <v>608</v>
      </c>
      <c r="C32" s="200">
        <v>410484587</v>
      </c>
      <c r="D32" s="201">
        <v>16020675</v>
      </c>
      <c r="E32" s="201">
        <v>315154226</v>
      </c>
      <c r="F32" s="201">
        <v>79309686</v>
      </c>
      <c r="G32" s="201">
        <v>410484587</v>
      </c>
      <c r="H32" s="201">
        <v>1282590</v>
      </c>
      <c r="I32" s="201">
        <v>44366166</v>
      </c>
      <c r="J32" s="201">
        <v>13314142</v>
      </c>
      <c r="K32" s="201">
        <v>58962898</v>
      </c>
      <c r="L32" s="202">
        <f t="shared" si="0"/>
        <v>0.14364217285459246</v>
      </c>
    </row>
    <row r="33" spans="1:12" x14ac:dyDescent="0.25">
      <c r="A33" s="203"/>
      <c r="B33" s="211" t="s">
        <v>609</v>
      </c>
      <c r="C33" s="200">
        <v>296919567</v>
      </c>
      <c r="D33" s="201">
        <v>275598497</v>
      </c>
      <c r="E33" s="201">
        <v>10285175</v>
      </c>
      <c r="F33" s="201">
        <v>11035895</v>
      </c>
      <c r="G33" s="201">
        <v>296919567</v>
      </c>
      <c r="H33" s="201">
        <v>4882680</v>
      </c>
      <c r="I33" s="201">
        <v>474178</v>
      </c>
      <c r="J33" s="201">
        <v>1463919</v>
      </c>
      <c r="K33" s="201">
        <v>6820777</v>
      </c>
      <c r="L33" s="202">
        <f t="shared" si="0"/>
        <v>2.2971800305771024E-2</v>
      </c>
    </row>
    <row r="34" spans="1:12" x14ac:dyDescent="0.25">
      <c r="A34" s="203"/>
      <c r="B34" s="211" t="s">
        <v>610</v>
      </c>
      <c r="C34" s="200">
        <v>800000</v>
      </c>
      <c r="D34" s="201"/>
      <c r="E34" s="201">
        <v>5625641</v>
      </c>
      <c r="F34" s="201"/>
      <c r="G34" s="201">
        <v>5625641</v>
      </c>
      <c r="H34" s="201"/>
      <c r="I34" s="201">
        <v>411053</v>
      </c>
      <c r="J34" s="201"/>
      <c r="K34" s="201">
        <v>411053</v>
      </c>
      <c r="L34" s="202">
        <f t="shared" si="0"/>
        <v>7.3067762411430093E-2</v>
      </c>
    </row>
    <row r="35" spans="1:12" x14ac:dyDescent="0.25">
      <c r="A35" s="203"/>
      <c r="B35" s="211" t="s">
        <v>611</v>
      </c>
      <c r="C35" s="200">
        <v>8231667</v>
      </c>
      <c r="D35" s="201"/>
      <c r="E35" s="201">
        <v>2603568</v>
      </c>
      <c r="F35" s="201">
        <v>5628099</v>
      </c>
      <c r="G35" s="201">
        <v>8231667</v>
      </c>
      <c r="H35" s="201"/>
      <c r="I35" s="201">
        <v>96311</v>
      </c>
      <c r="J35" s="201">
        <v>646131</v>
      </c>
      <c r="K35" s="201">
        <v>742442</v>
      </c>
      <c r="L35" s="202">
        <f t="shared" si="0"/>
        <v>9.0193395821283828E-2</v>
      </c>
    </row>
    <row r="36" spans="1:12" x14ac:dyDescent="0.25">
      <c r="A36" s="203"/>
      <c r="B36" s="211" t="s">
        <v>612</v>
      </c>
      <c r="C36" s="200">
        <v>382938263</v>
      </c>
      <c r="D36" s="201">
        <v>360040233</v>
      </c>
      <c r="E36" s="201">
        <v>94198478</v>
      </c>
      <c r="F36" s="201">
        <v>2000000</v>
      </c>
      <c r="G36" s="201">
        <v>456238711</v>
      </c>
      <c r="H36" s="201">
        <v>127727166</v>
      </c>
      <c r="I36" s="201">
        <v>17806342</v>
      </c>
      <c r="J36" s="201">
        <v>0</v>
      </c>
      <c r="K36" s="201">
        <v>145533508</v>
      </c>
      <c r="L36" s="202">
        <f t="shared" si="0"/>
        <v>0.31898544444204341</v>
      </c>
    </row>
    <row r="37" spans="1:12" x14ac:dyDescent="0.25">
      <c r="A37" s="203"/>
      <c r="B37" s="212" t="s">
        <v>613</v>
      </c>
      <c r="C37" s="200">
        <v>2337662254</v>
      </c>
      <c r="D37" s="201">
        <v>1338331548</v>
      </c>
      <c r="E37" s="201">
        <v>991062245</v>
      </c>
      <c r="F37" s="201">
        <v>8268461</v>
      </c>
      <c r="G37" s="201">
        <v>2337662254</v>
      </c>
      <c r="H37" s="201">
        <v>0</v>
      </c>
      <c r="I37" s="213">
        <v>231903921</v>
      </c>
      <c r="J37" s="201">
        <v>776539</v>
      </c>
      <c r="K37" s="201">
        <v>232680460</v>
      </c>
      <c r="L37" s="202">
        <f t="shared" si="0"/>
        <v>9.9535533673377266E-2</v>
      </c>
    </row>
    <row r="38" spans="1:12" x14ac:dyDescent="0.25">
      <c r="A38" s="203"/>
      <c r="B38" s="211" t="s">
        <v>614</v>
      </c>
      <c r="C38" s="200">
        <v>53674784</v>
      </c>
      <c r="D38" s="201">
        <v>1428000</v>
      </c>
      <c r="E38" s="201">
        <v>34878322</v>
      </c>
      <c r="F38" s="201">
        <v>17368462</v>
      </c>
      <c r="G38" s="201">
        <v>53674784</v>
      </c>
      <c r="H38" s="201">
        <v>22977</v>
      </c>
      <c r="I38" s="201">
        <v>6517774</v>
      </c>
      <c r="J38" s="201">
        <v>580217</v>
      </c>
      <c r="K38" s="201">
        <v>7120968</v>
      </c>
      <c r="L38" s="202">
        <f t="shared" si="0"/>
        <v>0.13266877794980972</v>
      </c>
    </row>
    <row r="39" spans="1:12" x14ac:dyDescent="0.25">
      <c r="A39" s="203"/>
      <c r="B39" s="211" t="s">
        <v>615</v>
      </c>
      <c r="C39" s="200">
        <v>50145951</v>
      </c>
      <c r="D39" s="201"/>
      <c r="E39" s="201"/>
      <c r="F39" s="201">
        <v>40506027</v>
      </c>
      <c r="G39" s="201">
        <v>40506027</v>
      </c>
      <c r="H39" s="201"/>
      <c r="I39" s="201"/>
      <c r="J39" s="201">
        <v>3334108</v>
      </c>
      <c r="K39" s="201">
        <v>3334108</v>
      </c>
      <c r="L39" s="202">
        <f t="shared" si="0"/>
        <v>8.2311405164470955E-2</v>
      </c>
    </row>
    <row r="40" spans="1:12" x14ac:dyDescent="0.25">
      <c r="A40" s="203"/>
      <c r="B40" s="211" t="s">
        <v>616</v>
      </c>
      <c r="C40" s="200">
        <v>506142819</v>
      </c>
      <c r="D40" s="201"/>
      <c r="E40" s="201">
        <v>482663201</v>
      </c>
      <c r="F40" s="201">
        <v>16833218</v>
      </c>
      <c r="G40" s="201">
        <v>499496419</v>
      </c>
      <c r="H40" s="201"/>
      <c r="I40" s="201">
        <v>8303190</v>
      </c>
      <c r="J40" s="201">
        <v>1097325</v>
      </c>
      <c r="K40" s="201">
        <v>9400515</v>
      </c>
      <c r="L40" s="202">
        <f t="shared" si="0"/>
        <v>1.8819984773504453E-2</v>
      </c>
    </row>
    <row r="41" spans="1:12" x14ac:dyDescent="0.25">
      <c r="A41" s="203"/>
      <c r="B41" s="211" t="s">
        <v>617</v>
      </c>
      <c r="C41" s="200">
        <v>509028640</v>
      </c>
      <c r="D41" s="201">
        <v>3388770</v>
      </c>
      <c r="E41" s="201">
        <v>542749577</v>
      </c>
      <c r="F41" s="201">
        <v>9506464</v>
      </c>
      <c r="G41" s="201">
        <v>555644811</v>
      </c>
      <c r="H41" s="201">
        <v>0</v>
      </c>
      <c r="I41" s="201">
        <v>64160672</v>
      </c>
      <c r="J41" s="201">
        <v>0</v>
      </c>
      <c r="K41" s="201">
        <v>64160672</v>
      </c>
      <c r="L41" s="202">
        <f t="shared" si="0"/>
        <v>0.11547065810716263</v>
      </c>
    </row>
    <row r="42" spans="1:12" x14ac:dyDescent="0.25">
      <c r="A42" s="203"/>
      <c r="B42" s="211" t="s">
        <v>618</v>
      </c>
      <c r="C42" s="200">
        <v>482511913</v>
      </c>
      <c r="D42" s="201"/>
      <c r="E42" s="201">
        <v>314212860</v>
      </c>
      <c r="F42" s="201">
        <v>167747053</v>
      </c>
      <c r="G42" s="201">
        <v>481959913</v>
      </c>
      <c r="H42" s="201"/>
      <c r="I42" s="201">
        <v>10263037</v>
      </c>
      <c r="J42" s="201">
        <v>34803249</v>
      </c>
      <c r="K42" s="201">
        <v>45066286</v>
      </c>
      <c r="L42" s="202">
        <f t="shared" si="0"/>
        <v>9.3506295408431611E-2</v>
      </c>
    </row>
    <row r="43" spans="1:12" x14ac:dyDescent="0.25">
      <c r="A43" s="203"/>
      <c r="B43" s="211" t="s">
        <v>619</v>
      </c>
      <c r="C43" s="200">
        <v>58436256</v>
      </c>
      <c r="D43" s="201">
        <v>5604635</v>
      </c>
      <c r="E43" s="201">
        <v>84831621</v>
      </c>
      <c r="F43" s="201"/>
      <c r="G43" s="201">
        <v>90436256</v>
      </c>
      <c r="H43" s="201">
        <v>1471928</v>
      </c>
      <c r="I43" s="201">
        <v>7397265</v>
      </c>
      <c r="J43" s="201"/>
      <c r="K43" s="201">
        <v>8869193</v>
      </c>
      <c r="L43" s="202">
        <f t="shared" si="0"/>
        <v>9.8071209405219073E-2</v>
      </c>
    </row>
    <row r="44" spans="1:12" x14ac:dyDescent="0.25">
      <c r="A44" s="203"/>
      <c r="B44" s="211" t="s">
        <v>620</v>
      </c>
      <c r="C44" s="200">
        <v>1257286865</v>
      </c>
      <c r="D44" s="201">
        <v>88560572</v>
      </c>
      <c r="E44" s="201">
        <v>785020585</v>
      </c>
      <c r="F44" s="201">
        <v>455365089</v>
      </c>
      <c r="G44" s="201">
        <v>1328946246</v>
      </c>
      <c r="H44" s="201">
        <v>21030374</v>
      </c>
      <c r="I44" s="201">
        <v>141768985</v>
      </c>
      <c r="J44" s="201">
        <v>94409873</v>
      </c>
      <c r="K44" s="201">
        <v>257209232</v>
      </c>
      <c r="L44" s="202">
        <f t="shared" si="0"/>
        <v>0.19354374398074789</v>
      </c>
    </row>
    <row r="45" spans="1:12" x14ac:dyDescent="0.25">
      <c r="A45" s="205" t="s">
        <v>621</v>
      </c>
      <c r="B45" s="206"/>
      <c r="C45" s="209">
        <v>8421851516</v>
      </c>
      <c r="D45" s="209">
        <v>3055480696</v>
      </c>
      <c r="E45" s="209">
        <v>4815671081.54</v>
      </c>
      <c r="F45" s="209">
        <v>1006194418</v>
      </c>
      <c r="G45" s="209">
        <v>8877346195.5400009</v>
      </c>
      <c r="H45" s="209">
        <v>218886893</v>
      </c>
      <c r="I45" s="209">
        <v>687381113</v>
      </c>
      <c r="J45" s="209">
        <v>188583550</v>
      </c>
      <c r="K45" s="209">
        <v>1094851556</v>
      </c>
      <c r="L45" s="210">
        <f t="shared" si="0"/>
        <v>0.12333095182770454</v>
      </c>
    </row>
    <row r="46" spans="1:12" x14ac:dyDescent="0.25">
      <c r="A46" s="199" t="s">
        <v>622</v>
      </c>
      <c r="B46" s="211" t="s">
        <v>623</v>
      </c>
      <c r="C46" s="200">
        <v>0</v>
      </c>
      <c r="D46" s="201">
        <v>0</v>
      </c>
      <c r="E46" s="201">
        <v>16071440</v>
      </c>
      <c r="F46" s="201"/>
      <c r="G46" s="201">
        <v>16071440</v>
      </c>
      <c r="H46" s="201">
        <v>0</v>
      </c>
      <c r="I46" s="201">
        <v>701250</v>
      </c>
      <c r="J46" s="201"/>
      <c r="K46" s="201">
        <v>701250</v>
      </c>
      <c r="L46" s="202">
        <f t="shared" si="0"/>
        <v>4.3633302305207247E-2</v>
      </c>
    </row>
    <row r="47" spans="1:12" x14ac:dyDescent="0.25">
      <c r="A47" s="214"/>
      <c r="B47" s="211" t="s">
        <v>624</v>
      </c>
      <c r="C47" s="200">
        <v>1973248524</v>
      </c>
      <c r="D47" s="201">
        <v>1887200232</v>
      </c>
      <c r="E47" s="201"/>
      <c r="F47" s="201">
        <v>86520452</v>
      </c>
      <c r="G47" s="201">
        <v>1973720684</v>
      </c>
      <c r="H47" s="201">
        <v>1894443</v>
      </c>
      <c r="I47" s="201"/>
      <c r="J47" s="201">
        <v>17101340</v>
      </c>
      <c r="K47" s="201">
        <v>18995783</v>
      </c>
      <c r="L47" s="202">
        <f t="shared" si="0"/>
        <v>9.6243521963313428E-3</v>
      </c>
    </row>
    <row r="48" spans="1:12" x14ac:dyDescent="0.25">
      <c r="A48" s="203"/>
      <c r="B48" s="211" t="s">
        <v>625</v>
      </c>
      <c r="C48" s="200">
        <v>54463392</v>
      </c>
      <c r="D48" s="201">
        <v>45619320</v>
      </c>
      <c r="E48" s="201">
        <v>9774462</v>
      </c>
      <c r="F48" s="201"/>
      <c r="G48" s="201">
        <v>55393782</v>
      </c>
      <c r="H48" s="201">
        <v>0</v>
      </c>
      <c r="I48" s="201">
        <v>1113674</v>
      </c>
      <c r="J48" s="201"/>
      <c r="K48" s="201">
        <v>1113674</v>
      </c>
      <c r="L48" s="202">
        <f t="shared" si="0"/>
        <v>2.0104675286478906E-2</v>
      </c>
    </row>
    <row r="49" spans="1:12" x14ac:dyDescent="0.25">
      <c r="A49" s="203"/>
      <c r="B49" s="211" t="s">
        <v>626</v>
      </c>
      <c r="C49" s="200">
        <v>497867888.29500002</v>
      </c>
      <c r="D49" s="201">
        <v>170004882</v>
      </c>
      <c r="E49" s="201">
        <v>284511474.29500002</v>
      </c>
      <c r="F49" s="201">
        <v>11802633</v>
      </c>
      <c r="G49" s="201">
        <v>466318989.29500002</v>
      </c>
      <c r="H49" s="201">
        <v>3412421</v>
      </c>
      <c r="I49" s="201">
        <v>45142325</v>
      </c>
      <c r="J49" s="201">
        <v>1792066</v>
      </c>
      <c r="K49" s="201">
        <v>50346812</v>
      </c>
      <c r="L49" s="202">
        <f t="shared" si="0"/>
        <v>0.10796646320604776</v>
      </c>
    </row>
    <row r="50" spans="1:12" x14ac:dyDescent="0.25">
      <c r="A50" s="204"/>
      <c r="B50" s="211" t="s">
        <v>627</v>
      </c>
      <c r="C50" s="200">
        <v>814842326</v>
      </c>
      <c r="D50" s="201">
        <v>741417967</v>
      </c>
      <c r="E50" s="201">
        <v>59858981</v>
      </c>
      <c r="F50" s="201">
        <v>19872785</v>
      </c>
      <c r="G50" s="201">
        <v>821149733</v>
      </c>
      <c r="H50" s="201">
        <v>36260860</v>
      </c>
      <c r="I50" s="201">
        <v>9833423</v>
      </c>
      <c r="J50" s="201">
        <v>2910681</v>
      </c>
      <c r="K50" s="201">
        <v>49004964</v>
      </c>
      <c r="L50" s="202">
        <f t="shared" si="0"/>
        <v>5.9678475228828944E-2</v>
      </c>
    </row>
    <row r="51" spans="1:12" x14ac:dyDescent="0.25">
      <c r="A51" s="205" t="s">
        <v>628</v>
      </c>
      <c r="B51" s="206"/>
      <c r="C51" s="209">
        <v>3340422130.2950001</v>
      </c>
      <c r="D51" s="209">
        <v>2844242401</v>
      </c>
      <c r="E51" s="209">
        <v>370216357.29500002</v>
      </c>
      <c r="F51" s="209">
        <v>118195870</v>
      </c>
      <c r="G51" s="209">
        <v>3332654628.2950001</v>
      </c>
      <c r="H51" s="209">
        <v>41567724</v>
      </c>
      <c r="I51" s="209">
        <v>56790672</v>
      </c>
      <c r="J51" s="209">
        <v>21804087</v>
      </c>
      <c r="K51" s="209">
        <v>120162483</v>
      </c>
      <c r="L51" s="210">
        <f t="shared" si="0"/>
        <v>3.6056086334237285E-2</v>
      </c>
    </row>
    <row r="52" spans="1:12" x14ac:dyDescent="0.25">
      <c r="A52" s="199" t="s">
        <v>629</v>
      </c>
      <c r="B52" s="211" t="s">
        <v>630</v>
      </c>
      <c r="C52" s="200">
        <v>0</v>
      </c>
      <c r="D52" s="201"/>
      <c r="E52" s="201"/>
      <c r="F52" s="201">
        <v>3477848</v>
      </c>
      <c r="G52" s="201">
        <v>3477848</v>
      </c>
      <c r="H52" s="201"/>
      <c r="I52" s="201"/>
      <c r="J52" s="201">
        <v>671460</v>
      </c>
      <c r="K52" s="201">
        <v>671460</v>
      </c>
      <c r="L52" s="202">
        <f t="shared" si="0"/>
        <v>0.19306766713208859</v>
      </c>
    </row>
    <row r="53" spans="1:12" x14ac:dyDescent="0.25">
      <c r="A53" s="203"/>
      <c r="B53" s="211" t="s">
        <v>631</v>
      </c>
      <c r="C53" s="200">
        <v>87707857</v>
      </c>
      <c r="D53" s="201"/>
      <c r="E53" s="201">
        <v>87707857</v>
      </c>
      <c r="F53" s="201"/>
      <c r="G53" s="201">
        <v>87707857</v>
      </c>
      <c r="H53" s="201"/>
      <c r="I53" s="201">
        <v>1185353</v>
      </c>
      <c r="J53" s="201"/>
      <c r="K53" s="201">
        <v>1185353</v>
      </c>
      <c r="L53" s="202">
        <f t="shared" si="0"/>
        <v>1.3514786936363068E-2</v>
      </c>
    </row>
    <row r="54" spans="1:12" x14ac:dyDescent="0.25">
      <c r="A54" s="203"/>
      <c r="B54" s="211" t="s">
        <v>632</v>
      </c>
      <c r="C54" s="200">
        <v>3509450534</v>
      </c>
      <c r="D54" s="201">
        <v>3364450534</v>
      </c>
      <c r="E54" s="201">
        <v>0</v>
      </c>
      <c r="F54" s="201"/>
      <c r="G54" s="201">
        <v>3364450534</v>
      </c>
      <c r="H54" s="201">
        <v>35542778</v>
      </c>
      <c r="I54" s="201">
        <v>0</v>
      </c>
      <c r="J54" s="201"/>
      <c r="K54" s="201">
        <v>35542778</v>
      </c>
      <c r="L54" s="202">
        <f t="shared" si="0"/>
        <v>1.0564214762802037E-2</v>
      </c>
    </row>
    <row r="55" spans="1:12" x14ac:dyDescent="0.25">
      <c r="A55" s="203"/>
      <c r="B55" s="211" t="s">
        <v>633</v>
      </c>
      <c r="C55" s="200">
        <v>27174264</v>
      </c>
      <c r="D55" s="201">
        <v>8074080</v>
      </c>
      <c r="E55" s="201">
        <v>17668184</v>
      </c>
      <c r="F55" s="201"/>
      <c r="G55" s="201">
        <v>25742264</v>
      </c>
      <c r="H55" s="201">
        <v>1811460</v>
      </c>
      <c r="I55" s="201">
        <v>3179616</v>
      </c>
      <c r="J55" s="201"/>
      <c r="K55" s="201">
        <v>4991076</v>
      </c>
      <c r="L55" s="202">
        <f t="shared" si="0"/>
        <v>0.19388644293291374</v>
      </c>
    </row>
    <row r="56" spans="1:12" x14ac:dyDescent="0.25">
      <c r="A56" s="203"/>
      <c r="B56" s="211" t="s">
        <v>634</v>
      </c>
      <c r="C56" s="200">
        <v>911704124</v>
      </c>
      <c r="D56" s="201">
        <v>860409569</v>
      </c>
      <c r="E56" s="201">
        <v>4312228</v>
      </c>
      <c r="F56" s="201">
        <v>55481296</v>
      </c>
      <c r="G56" s="201">
        <v>920203093</v>
      </c>
      <c r="H56" s="201">
        <v>2056104</v>
      </c>
      <c r="I56" s="201">
        <v>0</v>
      </c>
      <c r="J56" s="201">
        <v>9037221</v>
      </c>
      <c r="K56" s="201">
        <v>11093325</v>
      </c>
      <c r="L56" s="202">
        <f t="shared" si="0"/>
        <v>1.2055300709579336E-2</v>
      </c>
    </row>
    <row r="57" spans="1:12" x14ac:dyDescent="0.25">
      <c r="A57" s="215" t="s">
        <v>635</v>
      </c>
      <c r="B57" s="216"/>
      <c r="C57" s="209">
        <v>4536036779</v>
      </c>
      <c r="D57" s="209">
        <v>4232934183</v>
      </c>
      <c r="E57" s="209">
        <v>109688269</v>
      </c>
      <c r="F57" s="209">
        <v>58959144</v>
      </c>
      <c r="G57" s="209">
        <v>4401581596</v>
      </c>
      <c r="H57" s="209">
        <v>39410342</v>
      </c>
      <c r="I57" s="209">
        <v>4364969</v>
      </c>
      <c r="J57" s="209">
        <v>9708681</v>
      </c>
      <c r="K57" s="209">
        <v>53483992</v>
      </c>
      <c r="L57" s="210">
        <f t="shared" si="0"/>
        <v>1.2151084975592487E-2</v>
      </c>
    </row>
    <row r="58" spans="1:12" s="130" customFormat="1" x14ac:dyDescent="0.25">
      <c r="A58" s="217" t="s">
        <v>636</v>
      </c>
      <c r="B58" s="212" t="s">
        <v>637</v>
      </c>
      <c r="C58" s="218">
        <v>491753803</v>
      </c>
      <c r="D58" s="213"/>
      <c r="E58" s="213">
        <v>471035954</v>
      </c>
      <c r="F58" s="213">
        <v>20717849</v>
      </c>
      <c r="G58" s="213">
        <v>491753803</v>
      </c>
      <c r="H58" s="213"/>
      <c r="I58" s="213">
        <v>79021104</v>
      </c>
      <c r="J58" s="213">
        <v>2500178</v>
      </c>
      <c r="K58" s="213">
        <v>81521282</v>
      </c>
      <c r="L58" s="219">
        <f t="shared" si="0"/>
        <v>0.16577661728830595</v>
      </c>
    </row>
    <row r="59" spans="1:12" x14ac:dyDescent="0.25">
      <c r="A59" s="203"/>
      <c r="B59" s="211" t="s">
        <v>638</v>
      </c>
      <c r="C59" s="200">
        <v>0</v>
      </c>
      <c r="D59" s="201">
        <v>140530000</v>
      </c>
      <c r="E59" s="201"/>
      <c r="F59" s="201"/>
      <c r="G59" s="201">
        <v>140530000</v>
      </c>
      <c r="H59" s="201">
        <v>0</v>
      </c>
      <c r="I59" s="201"/>
      <c r="J59" s="201"/>
      <c r="K59" s="201">
        <v>0</v>
      </c>
      <c r="L59" s="202">
        <f t="shared" si="0"/>
        <v>0</v>
      </c>
    </row>
    <row r="60" spans="1:12" x14ac:dyDescent="0.25">
      <c r="A60" s="203"/>
      <c r="B60" s="211" t="s">
        <v>639</v>
      </c>
      <c r="C60" s="200">
        <v>3071592580</v>
      </c>
      <c r="D60" s="201">
        <v>78365688</v>
      </c>
      <c r="E60" s="201">
        <v>2988226892</v>
      </c>
      <c r="F60" s="201"/>
      <c r="G60" s="201">
        <v>3066592580</v>
      </c>
      <c r="H60" s="201">
        <v>2277384</v>
      </c>
      <c r="I60" s="201">
        <v>621420988</v>
      </c>
      <c r="J60" s="201"/>
      <c r="K60" s="201">
        <v>623698372</v>
      </c>
      <c r="L60" s="202">
        <f t="shared" si="0"/>
        <v>0.20338481742494793</v>
      </c>
    </row>
    <row r="61" spans="1:12" x14ac:dyDescent="0.25">
      <c r="A61" s="203"/>
      <c r="B61" s="211" t="s">
        <v>640</v>
      </c>
      <c r="C61" s="200">
        <v>15371500</v>
      </c>
      <c r="D61" s="201"/>
      <c r="E61" s="201">
        <v>1318652</v>
      </c>
      <c r="F61" s="201">
        <v>14052848</v>
      </c>
      <c r="G61" s="201">
        <v>15371500</v>
      </c>
      <c r="H61" s="201"/>
      <c r="I61" s="201">
        <v>0</v>
      </c>
      <c r="J61" s="201">
        <v>1130285</v>
      </c>
      <c r="K61" s="201">
        <v>1130285</v>
      </c>
      <c r="L61" s="202">
        <f t="shared" si="0"/>
        <v>7.3531210356829191E-2</v>
      </c>
    </row>
    <row r="62" spans="1:12" x14ac:dyDescent="0.25">
      <c r="A62" s="203"/>
      <c r="B62" s="211" t="s">
        <v>641</v>
      </c>
      <c r="C62" s="200">
        <v>0</v>
      </c>
      <c r="D62" s="201">
        <v>80000000</v>
      </c>
      <c r="E62" s="201"/>
      <c r="F62" s="201"/>
      <c r="G62" s="201">
        <v>80000000</v>
      </c>
      <c r="H62" s="201">
        <v>0</v>
      </c>
      <c r="I62" s="201"/>
      <c r="J62" s="201"/>
      <c r="K62" s="201">
        <v>0</v>
      </c>
      <c r="L62" s="202">
        <f t="shared" si="0"/>
        <v>0</v>
      </c>
    </row>
    <row r="63" spans="1:12" x14ac:dyDescent="0.25">
      <c r="A63" s="203"/>
      <c r="B63" s="211" t="s">
        <v>642</v>
      </c>
      <c r="C63" s="200">
        <v>3306080133.145</v>
      </c>
      <c r="D63" s="201">
        <v>284207454</v>
      </c>
      <c r="E63" s="201">
        <v>3059379851.145</v>
      </c>
      <c r="F63" s="201">
        <v>38740894</v>
      </c>
      <c r="G63" s="201">
        <v>3382328199.145</v>
      </c>
      <c r="H63" s="201">
        <v>1080000</v>
      </c>
      <c r="I63" s="201">
        <v>549555397</v>
      </c>
      <c r="J63" s="201">
        <v>3258190</v>
      </c>
      <c r="K63" s="201">
        <v>553893587</v>
      </c>
      <c r="L63" s="202">
        <f t="shared" si="0"/>
        <v>0.16376104103085434</v>
      </c>
    </row>
    <row r="64" spans="1:12" x14ac:dyDescent="0.25">
      <c r="A64" s="203"/>
      <c r="B64" s="211" t="s">
        <v>643</v>
      </c>
      <c r="C64" s="200">
        <v>632805487</v>
      </c>
      <c r="D64" s="201">
        <v>8956365</v>
      </c>
      <c r="E64" s="201">
        <v>420933711</v>
      </c>
      <c r="F64" s="201">
        <v>203481366</v>
      </c>
      <c r="G64" s="201">
        <v>633371442</v>
      </c>
      <c r="H64" s="201">
        <v>721396</v>
      </c>
      <c r="I64" s="201">
        <v>73778783</v>
      </c>
      <c r="J64" s="201">
        <v>49138608</v>
      </c>
      <c r="K64" s="201">
        <v>123638787</v>
      </c>
      <c r="L64" s="202">
        <f t="shared" si="0"/>
        <v>0.19520739143145643</v>
      </c>
    </row>
    <row r="65" spans="1:12" x14ac:dyDescent="0.25">
      <c r="A65" s="204"/>
      <c r="B65" s="211" t="s">
        <v>644</v>
      </c>
      <c r="C65" s="200">
        <v>459436795</v>
      </c>
      <c r="D65" s="201"/>
      <c r="E65" s="201">
        <v>404246559</v>
      </c>
      <c r="F65" s="201">
        <v>55190236</v>
      </c>
      <c r="G65" s="201">
        <v>459436795</v>
      </c>
      <c r="H65" s="201"/>
      <c r="I65" s="201">
        <v>103237590</v>
      </c>
      <c r="J65" s="201">
        <v>10948130</v>
      </c>
      <c r="K65" s="201">
        <v>114185720</v>
      </c>
      <c r="L65" s="202">
        <f t="shared" si="0"/>
        <v>0.24853412099916813</v>
      </c>
    </row>
    <row r="66" spans="1:12" x14ac:dyDescent="0.25">
      <c r="A66" s="205" t="s">
        <v>645</v>
      </c>
      <c r="B66" s="206"/>
      <c r="C66" s="209">
        <v>7977040298.1450005</v>
      </c>
      <c r="D66" s="209">
        <v>592059507</v>
      </c>
      <c r="E66" s="209">
        <v>7345141619.1450005</v>
      </c>
      <c r="F66" s="209">
        <v>332183193</v>
      </c>
      <c r="G66" s="209">
        <v>8269384319.1450005</v>
      </c>
      <c r="H66" s="209">
        <v>4078780</v>
      </c>
      <c r="I66" s="209">
        <v>1427013862</v>
      </c>
      <c r="J66" s="209">
        <v>66975391</v>
      </c>
      <c r="K66" s="209">
        <v>1498068033</v>
      </c>
      <c r="L66" s="210">
        <f t="shared" si="0"/>
        <v>0.18115835172054143</v>
      </c>
    </row>
    <row r="67" spans="1:12" x14ac:dyDescent="0.25">
      <c r="A67" s="199" t="s">
        <v>646</v>
      </c>
      <c r="B67" s="211" t="s">
        <v>647</v>
      </c>
      <c r="C67" s="200">
        <v>354846804</v>
      </c>
      <c r="D67" s="201">
        <v>29125673</v>
      </c>
      <c r="E67" s="201">
        <v>208595039</v>
      </c>
      <c r="F67" s="201">
        <v>121188060</v>
      </c>
      <c r="G67" s="201">
        <v>358908772</v>
      </c>
      <c r="H67" s="201">
        <v>0</v>
      </c>
      <c r="I67" s="201">
        <v>49656782</v>
      </c>
      <c r="J67" s="201">
        <v>28415440</v>
      </c>
      <c r="K67" s="201">
        <v>78072222</v>
      </c>
      <c r="L67" s="202">
        <f t="shared" si="0"/>
        <v>0.21752664769085109</v>
      </c>
    </row>
    <row r="68" spans="1:12" x14ac:dyDescent="0.25">
      <c r="A68" s="203"/>
      <c r="B68" s="211" t="s">
        <v>648</v>
      </c>
      <c r="C68" s="200">
        <v>329558338</v>
      </c>
      <c r="D68" s="201">
        <v>17856990</v>
      </c>
      <c r="E68" s="201">
        <v>125116475</v>
      </c>
      <c r="F68" s="201">
        <v>189528935</v>
      </c>
      <c r="G68" s="201">
        <v>332502400</v>
      </c>
      <c r="H68" s="201">
        <v>4140885</v>
      </c>
      <c r="I68" s="201">
        <v>19393123</v>
      </c>
      <c r="J68" s="201">
        <v>44457894</v>
      </c>
      <c r="K68" s="201">
        <v>67991902</v>
      </c>
      <c r="L68" s="202">
        <f t="shared" si="0"/>
        <v>0.20448544732308699</v>
      </c>
    </row>
    <row r="69" spans="1:12" x14ac:dyDescent="0.25">
      <c r="A69" s="203"/>
      <c r="B69" s="211" t="s">
        <v>649</v>
      </c>
      <c r="C69" s="200">
        <v>4083038</v>
      </c>
      <c r="D69" s="201"/>
      <c r="E69" s="201">
        <v>4083038</v>
      </c>
      <c r="F69" s="201"/>
      <c r="G69" s="201">
        <v>4083038</v>
      </c>
      <c r="H69" s="201"/>
      <c r="I69" s="201">
        <v>183774</v>
      </c>
      <c r="J69" s="201"/>
      <c r="K69" s="201">
        <v>183774</v>
      </c>
      <c r="L69" s="202">
        <f t="shared" si="0"/>
        <v>4.5009132905449327E-2</v>
      </c>
    </row>
    <row r="70" spans="1:12" x14ac:dyDescent="0.25">
      <c r="A70" s="204"/>
      <c r="B70" s="211" t="s">
        <v>650</v>
      </c>
      <c r="C70" s="200">
        <v>66785704</v>
      </c>
      <c r="D70" s="201">
        <v>41002500</v>
      </c>
      <c r="E70" s="201">
        <v>27511179</v>
      </c>
      <c r="F70" s="201"/>
      <c r="G70" s="201">
        <v>68513679</v>
      </c>
      <c r="H70" s="201">
        <v>7731034</v>
      </c>
      <c r="I70" s="201">
        <v>5100739</v>
      </c>
      <c r="J70" s="201"/>
      <c r="K70" s="201">
        <v>12831773</v>
      </c>
      <c r="L70" s="202">
        <f t="shared" si="0"/>
        <v>0.18728775315072482</v>
      </c>
    </row>
    <row r="71" spans="1:12" x14ac:dyDescent="0.25">
      <c r="A71" s="205" t="s">
        <v>651</v>
      </c>
      <c r="B71" s="206"/>
      <c r="C71" s="209">
        <v>755273884</v>
      </c>
      <c r="D71" s="209">
        <v>87985163</v>
      </c>
      <c r="E71" s="209">
        <v>365305731</v>
      </c>
      <c r="F71" s="209">
        <v>310716995</v>
      </c>
      <c r="G71" s="209">
        <v>764007889</v>
      </c>
      <c r="H71" s="209">
        <v>11871919</v>
      </c>
      <c r="I71" s="209">
        <v>74334418</v>
      </c>
      <c r="J71" s="209">
        <v>72873334</v>
      </c>
      <c r="K71" s="209">
        <v>159079671</v>
      </c>
      <c r="L71" s="210">
        <f t="shared" ref="L71:L91" si="1">+K71/G71</f>
        <v>0.20821731462513735</v>
      </c>
    </row>
    <row r="72" spans="1:12" x14ac:dyDescent="0.25">
      <c r="A72" s="199" t="s">
        <v>652</v>
      </c>
      <c r="B72" s="211" t="s">
        <v>653</v>
      </c>
      <c r="C72" s="200">
        <v>39086400</v>
      </c>
      <c r="D72" s="201"/>
      <c r="E72" s="201">
        <v>39086400</v>
      </c>
      <c r="F72" s="201"/>
      <c r="G72" s="201">
        <v>39086400</v>
      </c>
      <c r="H72" s="201"/>
      <c r="I72" s="201">
        <v>746281</v>
      </c>
      <c r="J72" s="201"/>
      <c r="K72" s="201">
        <v>746281</v>
      </c>
      <c r="L72" s="202">
        <f t="shared" si="1"/>
        <v>1.9093111670555489E-2</v>
      </c>
    </row>
    <row r="73" spans="1:12" x14ac:dyDescent="0.25">
      <c r="A73" s="203"/>
      <c r="B73" s="211" t="s">
        <v>654</v>
      </c>
      <c r="C73" s="200">
        <v>4013788622</v>
      </c>
      <c r="D73" s="201">
        <v>105000000</v>
      </c>
      <c r="E73" s="201">
        <v>4016063622</v>
      </c>
      <c r="F73" s="201"/>
      <c r="G73" s="201">
        <v>4121063622</v>
      </c>
      <c r="H73" s="201">
        <v>0</v>
      </c>
      <c r="I73" s="201">
        <v>1007296229</v>
      </c>
      <c r="J73" s="201"/>
      <c r="K73" s="201">
        <v>1007296229</v>
      </c>
      <c r="L73" s="202">
        <f t="shared" si="1"/>
        <v>0.24442627471767772</v>
      </c>
    </row>
    <row r="74" spans="1:12" x14ac:dyDescent="0.25">
      <c r="A74" s="203"/>
      <c r="B74" s="211" t="s">
        <v>655</v>
      </c>
      <c r="C74" s="200">
        <v>3854247392</v>
      </c>
      <c r="D74" s="201">
        <v>369240809</v>
      </c>
      <c r="E74" s="201">
        <v>3470956583</v>
      </c>
      <c r="F74" s="201"/>
      <c r="G74" s="201">
        <v>3840197392</v>
      </c>
      <c r="H74" s="201">
        <v>0</v>
      </c>
      <c r="I74" s="201">
        <v>818026990</v>
      </c>
      <c r="J74" s="201"/>
      <c r="K74" s="201">
        <v>818026990</v>
      </c>
      <c r="L74" s="202">
        <f t="shared" si="1"/>
        <v>0.21301691202231826</v>
      </c>
    </row>
    <row r="75" spans="1:12" x14ac:dyDescent="0.25">
      <c r="A75" s="203"/>
      <c r="B75" s="211" t="s">
        <v>656</v>
      </c>
      <c r="C75" s="200">
        <v>17494621</v>
      </c>
      <c r="D75" s="201"/>
      <c r="E75" s="201">
        <v>17494621</v>
      </c>
      <c r="F75" s="201"/>
      <c r="G75" s="201">
        <v>17494621</v>
      </c>
      <c r="H75" s="201"/>
      <c r="I75" s="201">
        <v>1936826</v>
      </c>
      <c r="J75" s="201"/>
      <c r="K75" s="201">
        <v>1936826</v>
      </c>
      <c r="L75" s="202">
        <f t="shared" si="1"/>
        <v>0.11070980045809509</v>
      </c>
    </row>
    <row r="76" spans="1:12" x14ac:dyDescent="0.25">
      <c r="A76" s="203"/>
      <c r="B76" s="211" t="s">
        <v>657</v>
      </c>
      <c r="C76" s="200">
        <v>1197351820</v>
      </c>
      <c r="D76" s="201"/>
      <c r="E76" s="201">
        <v>1188565959</v>
      </c>
      <c r="F76" s="201">
        <v>21226546</v>
      </c>
      <c r="G76" s="201">
        <v>1209792505</v>
      </c>
      <c r="H76" s="201"/>
      <c r="I76" s="201">
        <v>230316052</v>
      </c>
      <c r="J76" s="201">
        <v>3867266</v>
      </c>
      <c r="K76" s="201">
        <v>234183318</v>
      </c>
      <c r="L76" s="202">
        <f t="shared" si="1"/>
        <v>0.1935731268230993</v>
      </c>
    </row>
    <row r="77" spans="1:12" x14ac:dyDescent="0.25">
      <c r="A77" s="203"/>
      <c r="B77" s="211" t="s">
        <v>658</v>
      </c>
      <c r="C77" s="200">
        <v>0</v>
      </c>
      <c r="D77" s="201"/>
      <c r="E77" s="201">
        <v>1213609</v>
      </c>
      <c r="F77" s="201"/>
      <c r="G77" s="201">
        <v>1213609</v>
      </c>
      <c r="H77" s="201"/>
      <c r="I77" s="201">
        <v>0</v>
      </c>
      <c r="J77" s="201"/>
      <c r="K77" s="201">
        <v>0</v>
      </c>
      <c r="L77" s="202">
        <f t="shared" si="1"/>
        <v>0</v>
      </c>
    </row>
    <row r="78" spans="1:12" x14ac:dyDescent="0.25">
      <c r="A78" s="203"/>
      <c r="B78" s="211" t="s">
        <v>659</v>
      </c>
      <c r="C78" s="200">
        <v>52325986</v>
      </c>
      <c r="D78" s="201">
        <v>24365099</v>
      </c>
      <c r="E78" s="201">
        <v>27960887</v>
      </c>
      <c r="F78" s="201"/>
      <c r="G78" s="201">
        <v>52325986</v>
      </c>
      <c r="H78" s="201">
        <v>150000</v>
      </c>
      <c r="I78" s="201">
        <v>2527900</v>
      </c>
      <c r="J78" s="201"/>
      <c r="K78" s="201">
        <v>2677900</v>
      </c>
      <c r="L78" s="202">
        <f t="shared" si="1"/>
        <v>5.1177248719211907E-2</v>
      </c>
    </row>
    <row r="79" spans="1:12" x14ac:dyDescent="0.25">
      <c r="A79" s="203"/>
      <c r="B79" s="211" t="s">
        <v>660</v>
      </c>
      <c r="C79" s="200">
        <v>1164101713</v>
      </c>
      <c r="D79" s="201"/>
      <c r="E79" s="201">
        <v>798742417</v>
      </c>
      <c r="F79" s="201">
        <v>366671296</v>
      </c>
      <c r="G79" s="201">
        <v>1165413713</v>
      </c>
      <c r="H79" s="201"/>
      <c r="I79" s="201">
        <v>148486898</v>
      </c>
      <c r="J79" s="201">
        <v>57119319</v>
      </c>
      <c r="K79" s="201">
        <v>205606217</v>
      </c>
      <c r="L79" s="202">
        <f t="shared" si="1"/>
        <v>0.17642337198069336</v>
      </c>
    </row>
    <row r="80" spans="1:12" x14ac:dyDescent="0.25">
      <c r="A80" s="203"/>
      <c r="B80" s="211" t="s">
        <v>661</v>
      </c>
      <c r="C80" s="200">
        <v>194925291</v>
      </c>
      <c r="D80" s="201"/>
      <c r="E80" s="201">
        <v>158704291</v>
      </c>
      <c r="F80" s="201">
        <v>46651000</v>
      </c>
      <c r="G80" s="201">
        <v>205355291</v>
      </c>
      <c r="H80" s="201"/>
      <c r="I80" s="201">
        <v>10006636</v>
      </c>
      <c r="J80" s="201">
        <v>14202496</v>
      </c>
      <c r="K80" s="201">
        <v>24209132</v>
      </c>
      <c r="L80" s="202">
        <f t="shared" si="1"/>
        <v>0.11788901022277531</v>
      </c>
    </row>
    <row r="81" spans="1:12" x14ac:dyDescent="0.25">
      <c r="A81" s="204"/>
      <c r="B81" s="211" t="s">
        <v>662</v>
      </c>
      <c r="C81" s="200">
        <v>881810084</v>
      </c>
      <c r="D81" s="201">
        <v>15289353</v>
      </c>
      <c r="E81" s="201">
        <v>744500930</v>
      </c>
      <c r="F81" s="201">
        <v>146294801</v>
      </c>
      <c r="G81" s="201">
        <v>906085084</v>
      </c>
      <c r="H81" s="201">
        <v>4019385</v>
      </c>
      <c r="I81" s="201">
        <v>147842852</v>
      </c>
      <c r="J81" s="201">
        <v>35329893</v>
      </c>
      <c r="K81" s="201">
        <v>187192130</v>
      </c>
      <c r="L81" s="202">
        <f t="shared" si="1"/>
        <v>0.20659442838814021</v>
      </c>
    </row>
    <row r="82" spans="1:12" x14ac:dyDescent="0.25">
      <c r="A82" s="205" t="s">
        <v>663</v>
      </c>
      <c r="B82" s="206"/>
      <c r="C82" s="209">
        <v>11415131929</v>
      </c>
      <c r="D82" s="209">
        <v>513895261</v>
      </c>
      <c r="E82" s="209">
        <v>10463289319</v>
      </c>
      <c r="F82" s="209">
        <v>580843643</v>
      </c>
      <c r="G82" s="209">
        <v>11558028223</v>
      </c>
      <c r="H82" s="209">
        <v>4169385</v>
      </c>
      <c r="I82" s="209">
        <v>2367186664</v>
      </c>
      <c r="J82" s="209">
        <v>110518974</v>
      </c>
      <c r="K82" s="209">
        <v>2481875023</v>
      </c>
      <c r="L82" s="210">
        <f t="shared" si="1"/>
        <v>0.21473169775283737</v>
      </c>
    </row>
    <row r="83" spans="1:12" x14ac:dyDescent="0.25">
      <c r="A83" s="199" t="s">
        <v>664</v>
      </c>
      <c r="B83" s="211" t="s">
        <v>665</v>
      </c>
      <c r="C83" s="200">
        <v>19350680</v>
      </c>
      <c r="D83" s="201"/>
      <c r="E83" s="201">
        <v>21089480</v>
      </c>
      <c r="F83" s="201"/>
      <c r="G83" s="201">
        <v>21089480</v>
      </c>
      <c r="H83" s="201"/>
      <c r="I83" s="201">
        <v>3898500</v>
      </c>
      <c r="J83" s="201"/>
      <c r="K83" s="201">
        <v>3898500</v>
      </c>
      <c r="L83" s="202">
        <f t="shared" si="1"/>
        <v>0.18485519794703331</v>
      </c>
    </row>
    <row r="84" spans="1:12" x14ac:dyDescent="0.25">
      <c r="A84" s="203"/>
      <c r="B84" s="211" t="s">
        <v>666</v>
      </c>
      <c r="C84" s="200">
        <v>7329256502</v>
      </c>
      <c r="D84" s="201"/>
      <c r="E84" s="201">
        <v>7327602527</v>
      </c>
      <c r="F84" s="201"/>
      <c r="G84" s="201">
        <v>7327602527</v>
      </c>
      <c r="H84" s="201"/>
      <c r="I84" s="201">
        <v>1841624934</v>
      </c>
      <c r="J84" s="201"/>
      <c r="K84" s="201">
        <v>1841624934</v>
      </c>
      <c r="L84" s="202">
        <f t="shared" si="1"/>
        <v>0.2513270782925478</v>
      </c>
    </row>
    <row r="85" spans="1:12" x14ac:dyDescent="0.25">
      <c r="A85" s="203"/>
      <c r="B85" s="211" t="s">
        <v>667</v>
      </c>
      <c r="C85" s="200">
        <v>12000000</v>
      </c>
      <c r="D85" s="201"/>
      <c r="E85" s="201">
        <v>12000000</v>
      </c>
      <c r="F85" s="201"/>
      <c r="G85" s="201">
        <v>12000000</v>
      </c>
      <c r="H85" s="201"/>
      <c r="I85" s="201">
        <v>1280091</v>
      </c>
      <c r="J85" s="201"/>
      <c r="K85" s="201">
        <v>1280091</v>
      </c>
      <c r="L85" s="202">
        <f t="shared" si="1"/>
        <v>0.10667425</v>
      </c>
    </row>
    <row r="86" spans="1:12" x14ac:dyDescent="0.25">
      <c r="A86" s="203"/>
      <c r="B86" s="211" t="s">
        <v>668</v>
      </c>
      <c r="C86" s="200">
        <v>220490692</v>
      </c>
      <c r="D86" s="201"/>
      <c r="E86" s="201">
        <v>228838468</v>
      </c>
      <c r="F86" s="201"/>
      <c r="G86" s="201">
        <v>228838468</v>
      </c>
      <c r="H86" s="201"/>
      <c r="I86" s="201">
        <v>35888781</v>
      </c>
      <c r="J86" s="201"/>
      <c r="K86" s="201">
        <v>35888781</v>
      </c>
      <c r="L86" s="202">
        <f t="shared" si="1"/>
        <v>0.15683019255311567</v>
      </c>
    </row>
    <row r="87" spans="1:12" x14ac:dyDescent="0.25">
      <c r="A87" s="203"/>
      <c r="B87" s="211" t="s">
        <v>669</v>
      </c>
      <c r="C87" s="200">
        <v>195000000</v>
      </c>
      <c r="D87" s="201">
        <v>195000000</v>
      </c>
      <c r="E87" s="201"/>
      <c r="F87" s="201"/>
      <c r="G87" s="201">
        <v>195000000</v>
      </c>
      <c r="H87" s="201">
        <v>0</v>
      </c>
      <c r="I87" s="201"/>
      <c r="J87" s="201"/>
      <c r="K87" s="201">
        <v>0</v>
      </c>
      <c r="L87" s="202">
        <f t="shared" si="1"/>
        <v>0</v>
      </c>
    </row>
    <row r="88" spans="1:12" x14ac:dyDescent="0.25">
      <c r="A88" s="203"/>
      <c r="B88" s="211" t="s">
        <v>670</v>
      </c>
      <c r="C88" s="200">
        <v>549545031</v>
      </c>
      <c r="D88" s="201"/>
      <c r="E88" s="201">
        <v>566947693.61000001</v>
      </c>
      <c r="F88" s="201"/>
      <c r="G88" s="201">
        <v>566947693.61000001</v>
      </c>
      <c r="H88" s="201"/>
      <c r="I88" s="201">
        <v>99660063</v>
      </c>
      <c r="J88" s="201"/>
      <c r="K88" s="201">
        <v>99660063</v>
      </c>
      <c r="L88" s="202">
        <f t="shared" si="1"/>
        <v>0.17578352310672873</v>
      </c>
    </row>
    <row r="89" spans="1:12" x14ac:dyDescent="0.25">
      <c r="A89" s="203"/>
      <c r="B89" s="211" t="s">
        <v>671</v>
      </c>
      <c r="C89" s="200">
        <v>17600782</v>
      </c>
      <c r="D89" s="201">
        <v>70683273.484999999</v>
      </c>
      <c r="E89" s="201">
        <v>16500000</v>
      </c>
      <c r="F89" s="201"/>
      <c r="G89" s="201">
        <v>87183273.484999999</v>
      </c>
      <c r="H89" s="201">
        <v>18865156</v>
      </c>
      <c r="I89" s="201">
        <v>1008108</v>
      </c>
      <c r="J89" s="201"/>
      <c r="K89" s="201">
        <v>19873264</v>
      </c>
      <c r="L89" s="202">
        <f t="shared" si="1"/>
        <v>0.22794812818561144</v>
      </c>
    </row>
    <row r="90" spans="1:12" x14ac:dyDescent="0.25">
      <c r="A90" s="203"/>
      <c r="B90" s="211" t="s">
        <v>672</v>
      </c>
      <c r="C90" s="200">
        <v>1694883342.6750002</v>
      </c>
      <c r="D90" s="201">
        <v>377947140.29000002</v>
      </c>
      <c r="E90" s="201">
        <v>228337788</v>
      </c>
      <c r="F90" s="201">
        <v>1054176076</v>
      </c>
      <c r="G90" s="201">
        <v>1660461004.29</v>
      </c>
      <c r="H90" s="201">
        <v>32841664</v>
      </c>
      <c r="I90" s="201">
        <v>51190608</v>
      </c>
      <c r="J90" s="201">
        <v>473381297</v>
      </c>
      <c r="K90" s="201">
        <v>557413569</v>
      </c>
      <c r="L90" s="202">
        <f t="shared" si="1"/>
        <v>0.33569807876237701</v>
      </c>
    </row>
    <row r="91" spans="1:12" x14ac:dyDescent="0.25">
      <c r="A91" s="215" t="s">
        <v>673</v>
      </c>
      <c r="B91" s="220"/>
      <c r="C91" s="209">
        <v>10038127029.674999</v>
      </c>
      <c r="D91" s="209">
        <v>643630413.7750001</v>
      </c>
      <c r="E91" s="209">
        <v>8401315956.6099997</v>
      </c>
      <c r="F91" s="209">
        <v>1054176076</v>
      </c>
      <c r="G91" s="209">
        <v>10099122446.384998</v>
      </c>
      <c r="H91" s="209">
        <v>51706820</v>
      </c>
      <c r="I91" s="209">
        <v>2034551085</v>
      </c>
      <c r="J91" s="209">
        <v>473381297</v>
      </c>
      <c r="K91" s="209">
        <v>2559639202</v>
      </c>
      <c r="L91" s="210">
        <f t="shared" si="1"/>
        <v>0.25345164548591331</v>
      </c>
    </row>
    <row r="92" spans="1:12" s="130" customFormat="1" x14ac:dyDescent="0.25">
      <c r="A92" s="221" t="s">
        <v>522</v>
      </c>
      <c r="B92" s="222"/>
      <c r="C92" s="223"/>
      <c r="D92" s="223"/>
      <c r="E92" s="223"/>
      <c r="F92" s="223"/>
      <c r="G92" s="223"/>
      <c r="H92" s="223"/>
      <c r="I92" s="223"/>
      <c r="J92" s="223"/>
      <c r="K92" s="218">
        <v>287933408</v>
      </c>
      <c r="L92" s="224"/>
    </row>
    <row r="93" spans="1:12" x14ac:dyDescent="0.25">
      <c r="A93" s="189" t="s">
        <v>10</v>
      </c>
      <c r="B93" s="190"/>
      <c r="C93" s="225">
        <v>72737478238.11499</v>
      </c>
      <c r="D93" s="225">
        <v>13134648170.775</v>
      </c>
      <c r="E93" s="225">
        <v>46553035802.589996</v>
      </c>
      <c r="F93" s="225">
        <v>14215933305</v>
      </c>
      <c r="G93" s="225">
        <v>73903617278.36499</v>
      </c>
      <c r="H93" s="225">
        <v>794690174</v>
      </c>
      <c r="I93" s="225">
        <v>9464984648</v>
      </c>
      <c r="J93" s="225">
        <v>2756345511</v>
      </c>
      <c r="K93" s="225">
        <v>13303953741</v>
      </c>
      <c r="L93" s="226">
        <f t="shared" ref="L93" si="2">+K93/G93</f>
        <v>0.18001762607761668</v>
      </c>
    </row>
  </sheetData>
  <mergeCells count="15">
    <mergeCell ref="H4:H5"/>
    <mergeCell ref="I4:I5"/>
    <mergeCell ref="J4:J5"/>
    <mergeCell ref="K4:K5"/>
    <mergeCell ref="A93:B93"/>
    <mergeCell ref="A1:B2"/>
    <mergeCell ref="A3:B5"/>
    <mergeCell ref="C3:C5"/>
    <mergeCell ref="D3:G3"/>
    <mergeCell ref="H3:K3"/>
    <mergeCell ref="L3:L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5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8</vt:i4>
      </vt:variant>
    </vt:vector>
  </HeadingPairs>
  <TitlesOfParts>
    <vt:vector size="12" baseType="lpstr">
      <vt:lpstr>Mapa I_ Receitas do Estado</vt:lpstr>
      <vt:lpstr>Mapa II_ Despesas por Economica</vt:lpstr>
      <vt:lpstr>Mapa III_ Despesas por Organica</vt:lpstr>
      <vt:lpstr>Mapa IV_ Despesas por Funções</vt:lpstr>
      <vt:lpstr>'Mapa I_ Receitas do Estado'!Área_de_Impressão</vt:lpstr>
      <vt:lpstr>'Mapa II_ Despesas por Economica'!Área_de_Impressão</vt:lpstr>
      <vt:lpstr>'Mapa III_ Despesas por Organica'!Área_de_Impressão</vt:lpstr>
      <vt:lpstr>'Mapa IV_ Despesas por Funções'!Área_de_Impressão</vt:lpstr>
      <vt:lpstr>'Mapa I_ Receitas do Estado'!Títulos_de_Impressão</vt:lpstr>
      <vt:lpstr>'Mapa II_ Despesas por Economica'!Títulos_de_Impressão</vt:lpstr>
      <vt:lpstr>'Mapa III_ Despesas por Organica'!Títulos_de_Impressão</vt:lpstr>
      <vt:lpstr>'Mapa IV_ Despesas por Funções'!Títulos_de_Impressão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DNOCP- Yara Jassica Pina</dc:creator>
  <cp:lastModifiedBy>MF / DNOCP- Yara Jassica Pina</cp:lastModifiedBy>
  <dcterms:created xsi:type="dcterms:W3CDTF">2022-05-12T10:02:12Z</dcterms:created>
  <dcterms:modified xsi:type="dcterms:W3CDTF">2022-05-12T10:05:10Z</dcterms:modified>
</cp:coreProperties>
</file>