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ra.pina\OneDrive - nosiepe\Ambiente de Trabalho\"/>
    </mc:Choice>
  </mc:AlternateContent>
  <bookViews>
    <workbookView xWindow="0" yWindow="0" windowWidth="24000" windowHeight="9030"/>
  </bookViews>
  <sheets>
    <sheet name="Mapa I_ Receitas do Estado" sheetId="1" r:id="rId1"/>
    <sheet name="Mapa II_ Despesas por Economica" sheetId="2" r:id="rId2"/>
    <sheet name="Mapa III_ Despesas por Organica" sheetId="3" r:id="rId3"/>
    <sheet name="Mapa IV_ Despesas por Funções" sheetId="4" r:id="rId4"/>
    <sheet name="Mapa VII_ Despesas por Programa" sheetId="5" r:id="rId5"/>
  </sheets>
  <definedNames>
    <definedName name="_" localSheetId="0" hidden="1">#REF!,#REF!,#REF!,#REF!,#REF!,#REF!,#REF!,#REF!</definedName>
    <definedName name="_" hidden="1">#REF!,#REF!,#REF!,#REF!,#REF!,#REF!,#REF!,#REF!</definedName>
    <definedName name="_________OFE2" localSheetId="0" hidden="1">#REF!</definedName>
    <definedName name="_________OFE2" hidden="1">#REF!</definedName>
    <definedName name="________OFE2" localSheetId="0" hidden="1">#REF!</definedName>
    <definedName name="________OFE2" hidden="1">#REF!</definedName>
    <definedName name="_______OFE2" localSheetId="0" hidden="1">#REF!</definedName>
    <definedName name="_______OFE2" hidden="1">#REF!</definedName>
    <definedName name="______OFE2" localSheetId="0" hidden="1">#REF!</definedName>
    <definedName name="______OFE2" hidden="1">#REF!</definedName>
    <definedName name="_____OFE2" localSheetId="0" hidden="1">#REF!</definedName>
    <definedName name="_____OFE2" hidden="1">#REF!</definedName>
    <definedName name="____OFE2" localSheetId="0" hidden="1">#REF!</definedName>
    <definedName name="____OFE2" hidden="1">#REF!</definedName>
    <definedName name="___OFE2" localSheetId="0" hidden="1">#REF!</definedName>
    <definedName name="___OFE2" hidden="1">#REF!</definedName>
    <definedName name="__1__123Graph_AChart_1A" localSheetId="0" hidden="1">#REF!</definedName>
    <definedName name="__1__123Graph_AChart_1A" hidden="1">#REF!</definedName>
    <definedName name="__123Graph_A" localSheetId="0" hidden="1">#REF!</definedName>
    <definedName name="__123Graph_A" hidden="1">#REF!</definedName>
    <definedName name="__123Graph_ACurrent" localSheetId="0" hidden="1">#REF!</definedName>
    <definedName name="__123Graph_ACurrent" hidden="1">#REF!</definedName>
    <definedName name="__123Graph_B" localSheetId="0" hidden="1">#REF!</definedName>
    <definedName name="__123Graph_B" hidden="1">#REF!</definedName>
    <definedName name="__123Graph_BCurrent" localSheetId="0" hidden="1">#REF!</definedName>
    <definedName name="__123Graph_BCurrent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123Graph_X" localSheetId="0" hidden="1">#REF!</definedName>
    <definedName name="__123Graph_X" hidden="1">#REF!</definedName>
    <definedName name="__123Graph_XCurrent" localSheetId="0" hidden="1">#REF!</definedName>
    <definedName name="__123Graph_XCurrent" hidden="1">#REF!</definedName>
    <definedName name="__2__123Graph_AChart_2A" localSheetId="0" hidden="1">#REF!</definedName>
    <definedName name="__2__123Graph_AChart_2A" hidden="1">#REF!</definedName>
    <definedName name="__3__123Graph_AChart_3A" localSheetId="0" hidden="1">#REF!</definedName>
    <definedName name="__3__123Graph_AChart_3A" hidden="1">#REF!</definedName>
    <definedName name="__4__123Graph_AChart_4A" localSheetId="0" hidden="1">#REF!</definedName>
    <definedName name="__4__123Graph_AChart_4A" hidden="1">#REF!</definedName>
    <definedName name="__5__123Graph_BChart_1A" localSheetId="0" hidden="1">#REF!</definedName>
    <definedName name="__5__123Graph_BChart_1A" hidden="1">#REF!</definedName>
    <definedName name="__OFE2" localSheetId="0" hidden="1">#REF!</definedName>
    <definedName name="__OFE2" hidden="1">#REF!</definedName>
    <definedName name="_1_____123Graph_BChart_3A" localSheetId="0" hidden="1">#REF!</definedName>
    <definedName name="_1_____123Graph_BChart_3A" hidden="1">#REF!</definedName>
    <definedName name="_1___123Graph_AChart_1A" localSheetId="0" hidden="1">#REF!</definedName>
    <definedName name="_1___123Graph_AChart_1A" hidden="1">#REF!</definedName>
    <definedName name="_1__123Graph_AChart_1A" localSheetId="0" hidden="1">#REF!</definedName>
    <definedName name="_1__123Graph_AChart_1A" hidden="1">#REF!</definedName>
    <definedName name="_10____123Graph_XChart_3A" localSheetId="0" hidden="1">#REF!</definedName>
    <definedName name="_10____123Graph_XChart_3A" hidden="1">#REF!</definedName>
    <definedName name="_10___123Graph_XChart_1A" localSheetId="0" hidden="1">#REF!</definedName>
    <definedName name="_10___123Graph_XChart_1A" hidden="1">#REF!</definedName>
    <definedName name="_10__123Graph_XChart_1A" localSheetId="0" hidden="1">#REF!</definedName>
    <definedName name="_10__123Graph_XChart_1A" hidden="1">#REF!</definedName>
    <definedName name="_10__123Graph_XChart_3A" localSheetId="0" hidden="1">#REF!</definedName>
    <definedName name="_10__123Graph_XChart_3A" hidden="1">#REF!</definedName>
    <definedName name="_11____123Graph_XChart_4A" localSheetId="0" hidden="1">#REF!</definedName>
    <definedName name="_11____123Graph_XChart_4A" hidden="1">#REF!</definedName>
    <definedName name="_11___123Graph_XChart_2A" localSheetId="0" hidden="1">#REF!</definedName>
    <definedName name="_11___123Graph_XChart_2A" hidden="1">#REF!</definedName>
    <definedName name="_11__123Graph_BChart_4A" localSheetId="0" hidden="1">#REF!</definedName>
    <definedName name="_11__123Graph_BChart_4A" hidden="1">#REF!</definedName>
    <definedName name="_11__123Graph_XChart_2A" localSheetId="0" hidden="1">#REF!</definedName>
    <definedName name="_11__123Graph_XChart_2A" hidden="1">#REF!</definedName>
    <definedName name="_11__123Graph_XChart_4A" localSheetId="0" hidden="1">#REF!</definedName>
    <definedName name="_11__123Graph_XChart_4A" hidden="1">#REF!</definedName>
    <definedName name="_12___123Graph_AChart_1A" localSheetId="0" hidden="1">#REF!</definedName>
    <definedName name="_12___123Graph_AChart_1A" hidden="1">#REF!</definedName>
    <definedName name="_12___123Graph_XChart_3A" localSheetId="0" hidden="1">#REF!</definedName>
    <definedName name="_12___123Graph_XChart_3A" hidden="1">#REF!</definedName>
    <definedName name="_12__123Graph_XChart_1A" localSheetId="0" hidden="1">#REF!</definedName>
    <definedName name="_12__123Graph_XChart_1A" hidden="1">#REF!</definedName>
    <definedName name="_12__123Graph_XChart_3A" localSheetId="0" hidden="1">#REF!</definedName>
    <definedName name="_12__123Graph_XChart_3A" hidden="1">#REF!</definedName>
    <definedName name="_13___123Graph_AChart_2A" localSheetId="0" hidden="1">#REF!</definedName>
    <definedName name="_13___123Graph_AChart_2A" hidden="1">#REF!</definedName>
    <definedName name="_13___123Graph_XChart_4A" localSheetId="0" hidden="1">#REF!</definedName>
    <definedName name="_13___123Graph_XChart_4A" hidden="1">#REF!</definedName>
    <definedName name="_13__123Graph_XChart_2A" localSheetId="0" hidden="1">#REF!</definedName>
    <definedName name="_13__123Graph_XChart_2A" hidden="1">#REF!</definedName>
    <definedName name="_13__123Graph_XChart_4A" localSheetId="0" hidden="1">#REF!</definedName>
    <definedName name="_13__123Graph_XChart_4A" hidden="1">#REF!</definedName>
    <definedName name="_14___123Graph_AChart_3A" localSheetId="0" hidden="1">#REF!</definedName>
    <definedName name="_14___123Graph_AChart_3A" hidden="1">#REF!</definedName>
    <definedName name="_14__123Graph_XChart_3A" localSheetId="0" hidden="1">#REF!</definedName>
    <definedName name="_14__123Graph_XChart_3A" hidden="1">#REF!</definedName>
    <definedName name="_15___123Graph_AChart_4A" localSheetId="0" hidden="1">#REF!</definedName>
    <definedName name="_15___123Graph_AChart_4A" hidden="1">#REF!</definedName>
    <definedName name="_15__123Graph_XChart_4A" localSheetId="0" hidden="1">#REF!</definedName>
    <definedName name="_15__123Graph_XChart_4A" hidden="1">#REF!</definedName>
    <definedName name="_16___123Graph_BChart_1A" localSheetId="0" hidden="1">#REF!</definedName>
    <definedName name="_16___123Graph_BChart_1A" hidden="1">#REF!</definedName>
    <definedName name="_17___123Graph_BChart_3A" localSheetId="0" hidden="1">#REF!</definedName>
    <definedName name="_17___123Graph_BChart_3A" hidden="1">#REF!</definedName>
    <definedName name="_18___123Graph_BChart_4A" localSheetId="0" hidden="1">#REF!</definedName>
    <definedName name="_18___123Graph_BChart_4A" hidden="1">#REF!</definedName>
    <definedName name="_19___123Graph_XChart_1A" localSheetId="0" hidden="1">#REF!</definedName>
    <definedName name="_19___123Graph_XChart_1A" hidden="1">#REF!</definedName>
    <definedName name="_2_____123Graph_BChart_4A" localSheetId="0" hidden="1">#REF!</definedName>
    <definedName name="_2_____123Graph_BChart_4A" hidden="1">#REF!</definedName>
    <definedName name="_2___123Graph_AChart_2A" localSheetId="0" hidden="1">#REF!</definedName>
    <definedName name="_2___123Graph_AChart_2A" hidden="1">#REF!</definedName>
    <definedName name="_2__123Graph_AChart_2A" localSheetId="0" hidden="1">#REF!</definedName>
    <definedName name="_2__123Graph_AChart_2A" hidden="1">#REF!</definedName>
    <definedName name="_20___123Graph_XChart_2A" localSheetId="0" hidden="1">#REF!</definedName>
    <definedName name="_20___123Graph_XChart_2A" hidden="1">#REF!</definedName>
    <definedName name="_21___123Graph_XChart_3A" localSheetId="0" hidden="1">#REF!</definedName>
    <definedName name="_21___123Graph_XChart_3A" hidden="1">#REF!</definedName>
    <definedName name="_22___123Graph_XChart_4A" localSheetId="0" hidden="1">#REF!</definedName>
    <definedName name="_22___123Graph_XChart_4A" hidden="1">#REF!</definedName>
    <definedName name="_3____123Graph_AChart_1A" localSheetId="0" hidden="1">#REF!</definedName>
    <definedName name="_3____123Graph_AChart_1A" hidden="1">#REF!</definedName>
    <definedName name="_3___123Graph_AChart_3A" localSheetId="0" hidden="1">#REF!</definedName>
    <definedName name="_3___123Graph_AChart_3A" hidden="1">#REF!</definedName>
    <definedName name="_3__123Graph_AChart_3A" localSheetId="0" hidden="1">#REF!</definedName>
    <definedName name="_3__123Graph_AChart_3A" hidden="1">#REF!</definedName>
    <definedName name="_4____123Graph_AChart_2A" localSheetId="0" hidden="1">#REF!</definedName>
    <definedName name="_4____123Graph_AChart_2A" hidden="1">#REF!</definedName>
    <definedName name="_4___123Graph_AChart_4A" localSheetId="0" hidden="1">#REF!</definedName>
    <definedName name="_4___123Graph_AChart_4A" hidden="1">#REF!</definedName>
    <definedName name="_4__123Graph_AChart_4A" localSheetId="0" hidden="1">#REF!</definedName>
    <definedName name="_4__123Graph_AChart_4A" hidden="1">#REF!</definedName>
    <definedName name="_5____123Graph_AChart_3A" localSheetId="0" hidden="1">#REF!</definedName>
    <definedName name="_5____123Graph_AChart_3A" hidden="1">#REF!</definedName>
    <definedName name="_5___123Graph_BChart_1A" localSheetId="0" hidden="1">#REF!</definedName>
    <definedName name="_5___123Graph_BChart_1A" hidden="1">#REF!</definedName>
    <definedName name="_5__123Graph_BChart_1A" localSheetId="0" hidden="1">#REF!</definedName>
    <definedName name="_5__123Graph_BChart_1A" hidden="1">#REF!</definedName>
    <definedName name="_6____123Graph_AChart_4A" localSheetId="0" hidden="1">#REF!</definedName>
    <definedName name="_6____123Graph_AChart_4A" hidden="1">#REF!</definedName>
    <definedName name="_6__123Graph_BChart_3A" localSheetId="0" hidden="1">#REF!</definedName>
    <definedName name="_6__123Graph_BChart_3A" hidden="1">#REF!</definedName>
    <definedName name="_7____123Graph_BChart_1A" localSheetId="0" hidden="1">#REF!</definedName>
    <definedName name="_7____123Graph_BChart_1A" hidden="1">#REF!</definedName>
    <definedName name="_7___123Graph_BChart_3A" localSheetId="0" hidden="1">#REF!</definedName>
    <definedName name="_7___123Graph_BChart_3A" hidden="1">#REF!</definedName>
    <definedName name="_7__123Graph_BChart_3A" localSheetId="0" hidden="1">#REF!</definedName>
    <definedName name="_7__123Graph_BChart_3A" hidden="1">#REF!</definedName>
    <definedName name="_7__123Graph_BChart_4A" localSheetId="0" hidden="1">#REF!</definedName>
    <definedName name="_7__123Graph_BChart_4A" hidden="1">#REF!</definedName>
    <definedName name="_8____123Graph_XChart_1A" localSheetId="0" hidden="1">#REF!</definedName>
    <definedName name="_8____123Graph_XChart_1A" hidden="1">#REF!</definedName>
    <definedName name="_8__123Graph_BChart_3A" localSheetId="0" hidden="1">#REF!</definedName>
    <definedName name="_8__123Graph_BChart_3A" hidden="1">#REF!</definedName>
    <definedName name="_8__123Graph_XChart_1A" localSheetId="0" hidden="1">#REF!</definedName>
    <definedName name="_8__123Graph_XChart_1A" hidden="1">#REF!</definedName>
    <definedName name="_9____123Graph_XChart_2A" localSheetId="0" hidden="1">#REF!</definedName>
    <definedName name="_9____123Graph_XChart_2A" hidden="1">#REF!</definedName>
    <definedName name="_9___123Graph_BChart_4A" localSheetId="0" hidden="1">#REF!</definedName>
    <definedName name="_9___123Graph_BChart_4A" hidden="1">#REF!</definedName>
    <definedName name="_9__123Graph_BChart_4A" localSheetId="0" hidden="1">#REF!</definedName>
    <definedName name="_9__123Graph_BChart_4A" hidden="1">#REF!</definedName>
    <definedName name="_9__123Graph_XChart_2A" localSheetId="0" hidden="1">#REF!</definedName>
    <definedName name="_9__123Graph_XChart_2A" hidden="1">#REF!</definedName>
    <definedName name="_Fill" localSheetId="0" hidden="1">#REF!</definedName>
    <definedName name="_Fill" hidden="1">#REF!</definedName>
    <definedName name="_Fill1" localSheetId="0" hidden="1">#REF!</definedName>
    <definedName name="_Fill1" hidden="1">#REF!</definedName>
    <definedName name="_filterd" localSheetId="0" hidden="1">#REF!</definedName>
    <definedName name="_filterd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ey3" localSheetId="0" hidden="1">#REF!</definedName>
    <definedName name="_Key3" hidden="1">#REF!</definedName>
    <definedName name="_OFE2" localSheetId="0" hidden="1">#REF!</definedName>
    <definedName name="_OFE2" hidden="1">#REF!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´" hidden="1">#REF!,#REF!,#REF!,#REF!,#REF!,#REF!</definedName>
    <definedName name="a" localSheetId="0">#REF!</definedName>
    <definedName name="a">#REF!</definedName>
    <definedName name="ab" localSheetId="0" hidden="1">#REF!</definedName>
    <definedName name="ab" hidden="1">#REF!</definedName>
    <definedName name="adfaedarew" localSheetId="0" hidden="1">{"SRB",#N/A,FALSE,"SRB"}</definedName>
    <definedName name="adfaedarew" hidden="1">{"SRB",#N/A,FALSE,"SRB"}</definedName>
    <definedName name="adfaedarew2" localSheetId="0" hidden="1">{"SRB",#N/A,FALSE,"SRB"}</definedName>
    <definedName name="adfaedarew2" hidden="1">{"SRB",#N/A,FALSE,"SRB"}</definedName>
    <definedName name="adfew" localSheetId="0" hidden="1">{"SRB",#N/A,FALSE,"SRB"}</definedName>
    <definedName name="adfew" hidden="1">{"SRB",#N/A,FALSE,"SRB"}</definedName>
    <definedName name="adfew2" localSheetId="0" hidden="1">{"SRB",#N/A,FALSE,"SRB"}</definedName>
    <definedName name="adfew2" hidden="1">{"SRB",#N/A,FALSE,"SRB"}</definedName>
    <definedName name="adffffff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adffffff" hidden="1">{"REDA",#N/A,FALSE,"REDA";"REDB",#N/A,FALSE,"REDB";"REDC",#N/A,FALSE,"REDC";"REDD",#N/A,FALSE,"REDD";"REDE",#N/A,FALSE,"REDE";"REDF",#N/A,FALSE,"REDF";"REDG",#N/A,FALSE,"REDG";"REDH",#N/A,FALSE,"REDH";"REDI",#N/A,FALSE,"REDI"}</definedName>
    <definedName name="adreacd" localSheetId="0" hidden="1">{"SRC",#N/A,FALSE,"SRC"}</definedName>
    <definedName name="adreacd" hidden="1">{"SRC",#N/A,FALSE,"SRC"}</definedName>
    <definedName name="adreacd2" localSheetId="0" hidden="1">{"SRC",#N/A,FALSE,"SRC"}</definedName>
    <definedName name="adreacd2" hidden="1">{"SRC",#N/A,FALSE,"SRC"}</definedName>
    <definedName name="adreadh" localSheetId="0" hidden="1">{"SRB",#N/A,FALSE,"SRB"}</definedName>
    <definedName name="adreadh" hidden="1">{"SRB",#N/A,FALSE,"SRB"}</definedName>
    <definedName name="adreadh2" localSheetId="0" hidden="1">{"SRB",#N/A,FALSE,"SRB"}</definedName>
    <definedName name="adreadh2" hidden="1">{"SRB",#N/A,FALSE,"SRB"}</definedName>
    <definedName name="adsfae" localSheetId="0" hidden="1">{"SRA",#N/A,FALSE,"SRA";"SRB",#N/A,FALSE,"SRB";"SRC",#N/A,FALSE,"SRC"}</definedName>
    <definedName name="adsfae" hidden="1">{"SRA",#N/A,FALSE,"SRA";"SRB",#N/A,FALSE,"SRB";"SRC",#N/A,FALSE,"SRC"}</definedName>
    <definedName name="adsfeafyhgtuhjt" localSheetId="0" hidden="1">{"SRD",#N/A,FALSE,"SRA"}</definedName>
    <definedName name="adsfeafyhgtuhjt" hidden="1">{"SRD",#N/A,FALSE,"SRA"}</definedName>
    <definedName name="aedg" localSheetId="0" hidden="1">{"SRA",#N/A,FALSE,"SRA"}</definedName>
    <definedName name="aedg" hidden="1">{"SRA",#N/A,FALSE,"SRA"}</definedName>
    <definedName name="aer" localSheetId="0" hidden="1">{"SRA",#N/A,FALSE,"SRA";"SRB",#N/A,FALSE,"SRB";"SRC",#N/A,FALSE,"SRC"}</definedName>
    <definedName name="aer" hidden="1">{"SRA",#N/A,FALSE,"SRA";"SRB",#N/A,FALSE,"SRB";"SRC",#N/A,FALSE,"SRC"}</definedName>
    <definedName name="afce" localSheetId="0" hidden="1">{"SRB",#N/A,FALSE,"SRB"}</definedName>
    <definedName name="afce" hidden="1">{"SRB",#N/A,FALSE,"SRB"}</definedName>
    <definedName name="annie" localSheetId="0" hidden="1">{"SRB",#N/A,FALSE,"SRB"}</definedName>
    <definedName name="annie" hidden="1">{"SRB",#N/A,FALSE,"SRB"}</definedName>
    <definedName name="annie2" hidden="1">#REF!,#REF!,#REF!,#REF!,#REF!,#REF!,#REF!,#REF!,#REF!</definedName>
    <definedName name="anscount" hidden="1">1</definedName>
    <definedName name="_xlnm.Print_Area" localSheetId="0">'Mapa I_ Receitas do Estado'!$A$1:$H$207</definedName>
    <definedName name="_xlnm.Print_Area" localSheetId="1">'Mapa II_ Despesas por Economica'!$A$1:$L$140</definedName>
    <definedName name="_xlnm.Print_Area" localSheetId="2">'Mapa III_ Despesas por Organica'!$A$1:$L$38</definedName>
    <definedName name="_xlnm.Print_Area" localSheetId="3">'Mapa IV_ Despesas por Funções'!$A$1:$L$93</definedName>
    <definedName name="_xlnm.Print_Area" localSheetId="4">'Mapa VII_ Despesas por Programa'!$A$1:$P$46</definedName>
    <definedName name="as" hidden="1">#REF!,#REF!,#REF!,#REF!,#REF!,#REF!</definedName>
    <definedName name="asdfe" localSheetId="0" hidden="1">{"SRB",#N/A,FALSE,"SRB"}</definedName>
    <definedName name="asdfe" hidden="1">{"SRB",#N/A,FALSE,"SRB"}</definedName>
    <definedName name="aserfdrew" localSheetId="0" hidden="1">{"SRC",#N/A,FALSE,"SRC"}</definedName>
    <definedName name="aserfdrew" hidden="1">{"SRC",#N/A,FALSE,"SRC"}</definedName>
    <definedName name="aserss" localSheetId="0" hidden="1">{"SRD",#N/A,FALSE,"SRD"}</definedName>
    <definedName name="aserss" hidden="1">{"SRD",#N/A,FALSE,"SRD"}</definedName>
    <definedName name="cb" localSheetId="0" hidden="1">{"SRB",#N/A,FALSE,"SRB"}</definedName>
    <definedName name="cb" hidden="1">{"SRB",#N/A,FALSE,"SRB"}</definedName>
    <definedName name="cc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cc" hidden="1">{"REDA",#N/A,FALSE,"REDA";"REDB",#N/A,FALSE,"REDB";"REDC",#N/A,FALSE,"REDC";"REDD",#N/A,FALSE,"REDD";"REDE",#N/A,FALSE,"REDE";"REDF",#N/A,FALSE,"REDF";"REDG",#N/A,FALSE,"REDG";"REDH",#N/A,FALSE,"REDH";"REDI",#N/A,FALSE,"REDI"}</definedName>
    <definedName name="celina" localSheetId="0" hidden="1">#REF!</definedName>
    <definedName name="celina" hidden="1">#REF!</definedName>
    <definedName name="Cenario21" hidden="1">#REF!,#REF!,#REF!,#REF!,#REF!,#REF!,#REF!,#REF!</definedName>
    <definedName name="cjhfrjhdfjhdfjhdf" localSheetId="0" hidden="1">#REF!</definedName>
    <definedName name="cjhfrjhdfjhdfjhdf" hidden="1">#REF!</definedName>
    <definedName name="Code" localSheetId="0" hidden="1">#REF!</definedName>
    <definedName name="Code" hidden="1">#REF!</definedName>
    <definedName name="Composition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mposition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v" localSheetId="0">{"Annually";"Semi-Annually";"Quarterly";"Bi-Monthly";"Monthly"}</definedName>
    <definedName name="cv">{"Annually";"Semi-Annually";"Quarterly";"Bi-Monthly";"Monthly"}</definedName>
    <definedName name="Cwvu.a." hidden="1">#REF!,#REF!,#REF!,#REF!,#REF!,#REF!</definedName>
    <definedName name="Cwvu.bop." hidden="1">#REF!,#REF!,#REF!,#REF!,#REF!,#REF!</definedName>
    <definedName name="Cwvu.bop.sr." hidden="1">#REF!,#REF!,#REF!,#REF!,#REF!,#REF!</definedName>
    <definedName name="Cwvu.bopsdr.sr." hidden="1">#REF!,#REF!,#REF!,#REF!,#REF!,#REF!</definedName>
    <definedName name="Cwvu.cotton." hidden="1">#REF!,#REF!,#REF!,#REF!,#REF!,#REF!,#REF!,#REF!</definedName>
    <definedName name="Cwvu.cottonall." hidden="1">#REF!,#REF!,#REF!,#REF!,#REF!,#REF!,#REF!</definedName>
    <definedName name="Cwvu.exportdetails." hidden="1">#REF!,#REF!,#REF!,#REF!,#REF!,#REF!,#REF!</definedName>
    <definedName name="Cwvu.exports." hidden="1">#REF!,#REF!,#REF!,#REF!,#REF!,#REF!,#REF!,#REF!</definedName>
    <definedName name="Cwvu.gold." hidden="1">#REF!,#REF!,#REF!,#REF!,#REF!,#REF!,#REF!,#REF!</definedName>
    <definedName name="Cwvu.goldall." hidden="1">#REF!,#REF!,#REF!,#REF!,#REF!,#REF!,#REF!,#REF!</definedName>
    <definedName name="Cwvu.IMPORT." localSheetId="0" hidden="1">#REF!</definedName>
    <definedName name="Cwvu.IMPORT." hidden="1">#REF!</definedName>
    <definedName name="Cwvu.imports." hidden="1">#REF!,#REF!,#REF!,#REF!,#REF!,#REF!,#REF!,#REF!,#REF!</definedName>
    <definedName name="Cwvu.importsall." hidden="1">#REF!,#REF!,#REF!,#REF!,#REF!,#REF!,#REF!,#REF!,#REF!</definedName>
    <definedName name="Cwvu.tot." hidden="1">#REF!,#REF!,#REF!,#REF!,#REF!,#REF!</definedName>
    <definedName name="D" localSheetId="0" hidden="1">{"Main Economic Indicators",#N/A,FALSE,"C"}</definedName>
    <definedName name="D" hidden="1">{"Main Economic Indicators",#N/A,FALSE,"C"}</definedName>
    <definedName name="d_" hidden="1">#REF!,#REF!,#REF!,#REF!,#REF!,#REF!,#REF!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dd" hidden="1">#REF!,#REF!,#REF!,#REF!,#REF!,#REF!</definedName>
    <definedName name="de" localSheetId="0" hidden="1">#REF!</definedName>
    <definedName name="de" hidden="1">#REF!</definedName>
    <definedName name="Dez" localSheetId="0" hidden="1">#REF!</definedName>
    <definedName name="Dez" hidden="1">#REF!</definedName>
    <definedName name="DEzl" localSheetId="0" hidden="1">#REF!</definedName>
    <definedName name="DEzl" hidden="1">#REF!</definedName>
    <definedName name="di" localSheetId="0" hidden="1">#REF!</definedName>
    <definedName name="di" hidden="1">#REF!</definedName>
    <definedName name="Discount" localSheetId="0" hidden="1">#REF!</definedName>
    <definedName name="Discount" hidden="1">#REF!</definedName>
    <definedName name="display_" localSheetId="0" hidden="1">#REF!</definedName>
    <definedName name="display_" hidden="1">#REF!</definedName>
    <definedName name="display_area_2" localSheetId="0" hidden="1">#REF!</definedName>
    <definedName name="display_area_2" hidden="1">#REF!</definedName>
    <definedName name="Div" localSheetId="0" hidden="1">#REF!</definedName>
    <definedName name="Div" hidden="1">#REF!</definedName>
    <definedName name="DMXHUB" localSheetId="0">#REF!</definedName>
    <definedName name="DMXHUB">#REF!</definedName>
    <definedName name="ds" hidden="1">#REF!,#REF!,#REF!,#REF!,#REF!,#REF!,#REF!,#REF!</definedName>
    <definedName name="dsf" localSheetId="0" hidden="1">{"SRD",#N/A,FALSE,"SRD"}</definedName>
    <definedName name="dsf" hidden="1">{"SRD",#N/A,FALSE,"SRD"}</definedName>
    <definedName name="dsof" localSheetId="0" hidden="1">{"SRB",#N/A,FALSE,"SRB"}</definedName>
    <definedName name="dsof" hidden="1">{"SRB",#N/A,FALSE,"SRB"}</definedName>
    <definedName name="e" localSheetId="0" hidden="1">#REF!</definedName>
    <definedName name="e" hidden="1">#REF!</definedName>
    <definedName name="Economica" localSheetId="0" hidden="1">#REF!</definedName>
    <definedName name="Economica" hidden="1">#REF!</definedName>
    <definedName name="Edmir" hidden="1">#REF!,#REF!,#REF!,#REF!,#REF!,#REF!</definedName>
    <definedName name="EEEE" localSheetId="0" hidden="1">{"SRB",#N/A,FALSE,"SRB"}</definedName>
    <definedName name="EEEE" hidden="1">{"SRB",#N/A,FALSE,"SRB"}</definedName>
    <definedName name="EEEEE" localSheetId="0" hidden="1">{"SRD",#N/A,FALSE,"SRD"}</definedName>
    <definedName name="EEEEE" hidden="1">{"SRD",#N/A,FALSE,"SRD"}</definedName>
    <definedName name="EEEEEEE" localSheetId="0" hidden="1">{"SRC",#N/A,FALSE,"SRC"}</definedName>
    <definedName name="EEEEEEE" hidden="1">{"SRC",#N/A,FALSE,"SRC"}</definedName>
    <definedName name="er" localSheetId="0" hidden="1">{"Main Economic Indicators",#N/A,FALSE,"C"}</definedName>
    <definedName name="er" hidden="1">{"Main Economic Indicators",#N/A,FALSE,"C"}</definedName>
    <definedName name="erajoip" localSheetId="0" hidden="1">{"SRB",#N/A,FALSE,"SRB"}</definedName>
    <definedName name="erajoip" hidden="1">{"SRB",#N/A,FALSE,"SRB"}</definedName>
    <definedName name="ergf" localSheetId="0" hidden="1">{"Main Economic Indicators",#N/A,FALSE,"C"}</definedName>
    <definedName name="ergf" hidden="1">{"Main Economic Indicators",#N/A,FALSE,"C"}</definedName>
    <definedName name="ergferger" localSheetId="0" hidden="1">{"Main Economic Indicators",#N/A,FALSE,"C"}</definedName>
    <definedName name="ergferger" hidden="1">{"Main Economic Indicators",#N/A,FALSE,"C"}</definedName>
    <definedName name="ert" localSheetId="0" hidden="1">{"SRC",#N/A,FALSE,"SRC"}</definedName>
    <definedName name="ert" hidden="1">{"SRC",#N/A,FALSE,"SRC"}</definedName>
    <definedName name="ew" hidden="1">#REF!,#REF!,#REF!,#REF!,#REF!,#REF!,#REF!</definedName>
    <definedName name="ewt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ewt" hidden="1">{"REDA",#N/A,FALSE,"REDA";"REDB",#N/A,FALSE,"REDB";"REDC",#N/A,FALSE,"REDC";"REDD",#N/A,FALSE,"REDD";"REDE",#N/A,FALSE,"REDE";"REDF",#N/A,FALSE,"REDF";"REDG",#N/A,FALSE,"REDG";"REDH",#N/A,FALSE,"REDH";"REDI",#N/A,FALSE,"REDI"}</definedName>
    <definedName name="Ex_" hidden="1">#REF!,#REF!,#REF!,#REF!,#REF!,#REF!,#REF!,#REF!</definedName>
    <definedName name="Exe" hidden="1">#REF!,#REF!,#REF!,#REF!,#REF!,#REF!,#REF!,#REF!,#REF!</definedName>
    <definedName name="External_debt_indicators" localSheetId="0">#REF!:#REF!</definedName>
    <definedName name="External_debt_indicators">#REF!:#REF!</definedName>
    <definedName name="f" localSheetId="0" hidden="1">{"Main Economic Indicators",#N/A,FALSE,"C"}</definedName>
    <definedName name="f" hidden="1">{"Main Economic Indicators",#N/A,FALSE,"C"}</definedName>
    <definedName name="fb" localSheetId="0" hidden="1">{"SRD",#N/A,FALSE,"SRA"}</definedName>
    <definedName name="fb" hidden="1">{"SRD",#N/A,FALSE,"SRA"}</definedName>
    <definedName name="FCode" localSheetId="0" hidden="1">#REF!</definedName>
    <definedName name="FCode" hidden="1">#REF!</definedName>
    <definedName name="fddhfgjkljhlkjl" hidden="1">#REF!,#REF!,#REF!,#REF!,#REF!,#REF!</definedName>
    <definedName name="fdsbyg" localSheetId="0" hidden="1">{"SRA",#N/A,FALSE,"SRA"}</definedName>
    <definedName name="fdsbyg" hidden="1">{"SRA",#N/A,FALSE,"SRA"}</definedName>
    <definedName name="fergs" localSheetId="0" hidden="1">#REF!</definedName>
    <definedName name="fergs" hidden="1">#REF!</definedName>
    <definedName name="fgyn" localSheetId="0" hidden="1">{"SRD",#N/A,FALSE,"SRD"}</definedName>
    <definedName name="fgyn" hidden="1">{"SRD",#N/A,FALSE,"SRD"}</definedName>
    <definedName name="fpdate" localSheetId="0">#REF!</definedName>
    <definedName name="fpdate">#REF!</definedName>
    <definedName name="frequency" localSheetId="0">{"Annually";"Semi-Annually";"Quarterly";"Bi-Monthly";"Monthly"}</definedName>
    <definedName name="frequency">{"Annually";"Semi-Annually";"Quarterly";"Bi-Monthly";"Monthly"}</definedName>
    <definedName name="hg" hidden="1">#REF!,#REF!,#REF!,#REF!,#REF!,#REF!,#REF!,#REF!</definedName>
    <definedName name="HiddenRows" localSheetId="0" hidden="1">#REF!</definedName>
    <definedName name="HiddenRows" hidden="1">#REF!</definedName>
    <definedName name="hub" localSheetId="0">#REF!</definedName>
    <definedName name="hub">#REF!</definedName>
    <definedName name="JKHJK" localSheetId="0" hidden="1">{"SRD",#N/A,FALSE,"SRD"}</definedName>
    <definedName name="JKHJK" hidden="1">{"SRD",#N/A,FALSE,"SRD"}</definedName>
    <definedName name="jpo" localSheetId="0" hidden="1">{"SRB",#N/A,FALSE,"SRB"}</definedName>
    <definedName name="jpo" hidden="1">{"SRB",#N/A,FALSE,"SRB"}</definedName>
    <definedName name="loan_amount" localSheetId="0">#REF!</definedName>
    <definedName name="loan_amount">#REF!</definedName>
    <definedName name="month" localSheetId="0" hidden="1">{"SRD",#N/A,FALSE,"SRA"}</definedName>
    <definedName name="month" hidden="1">{"SRD",#N/A,FALSE,"SRA"}</definedName>
    <definedName name="monthly" localSheetId="0" hidden="1">{"SRA",#N/A,FALSE,"SRA";"SRB",#N/A,FALSE,"SRB";"SRC",#N/A,FALSE,"SRC"}</definedName>
    <definedName name="monthly" hidden="1">{"SRA",#N/A,FALSE,"SRA";"SRB",#N/A,FALSE,"SRB";"SRC",#N/A,FALSE,"SRC"}</definedName>
    <definedName name="months_per_period" localSheetId="0">INDEX({12,6,3,2,1},MATCH(#REF!,'Mapa I_ Receitas do Estado'!frequency,0))</definedName>
    <definedName name="months_per_period">#N/A</definedName>
    <definedName name="Municipio" localSheetId="0">#REF!</definedName>
    <definedName name="Municipio">#REF!</definedName>
    <definedName name="neta" localSheetId="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ta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wMoneyIteration" localSheetId="0">#REF!,#REF!</definedName>
    <definedName name="NewMoneyIteration">#REF!,#REF!</definedName>
    <definedName name="nnn" localSheetId="0" hidden="1">{"Main Economic Indicators",#N/A,FALSE,"C"}</definedName>
    <definedName name="nnn" hidden="1">{"Main Economic Indicators",#N/A,FALSE,"C"}</definedName>
    <definedName name="nper">[0]!term*[0]!periods_per_year</definedName>
    <definedName name="ofe_cenario2" localSheetId="0">#REF!</definedName>
    <definedName name="ofe_cenario2">#REF!</definedName>
    <definedName name="OrderTable" localSheetId="0" hidden="1">#REF!</definedName>
    <definedName name="OrderTable" hidden="1">#REF!</definedName>
    <definedName name="PARPA_Investimento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ULO" localSheetId="0" hidden="1">#REF!</definedName>
    <definedName name="PAULO" hidden="1">#REF!</definedName>
    <definedName name="payment" localSheetId="0">#REF!</definedName>
    <definedName name="payment">#REF!</definedName>
    <definedName name="periods_per_year" localSheetId="0">INDEX({1,2,4,6,12},MATCH(#REF!,'Mapa I_ Receitas do Estado'!frequency,0))</definedName>
    <definedName name="periods_per_year">#N/A</definedName>
    <definedName name="PJ_2014" localSheetId="0" hidden="1">#REF!</definedName>
    <definedName name="PJ_2014" hidden="1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ublic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qer5t" localSheetId="0" hidden="1">{"SRD",#N/A,FALSE,"SRD"}</definedName>
    <definedName name="qer5t" hidden="1">{"SRD",#N/A,FALSE,"SRD"}</definedName>
    <definedName name="qqq" localSheetId="0" hidden="1">{"Main Economic Indicators",#N/A,FALSE,"C"}</definedName>
    <definedName name="qqq" hidden="1">{"Main Economic Indicators",#N/A,FALSE,"C"}</definedName>
    <definedName name="qwe" localSheetId="0" hidden="1">{"SRB",#N/A,FALSE,"SRB"}</definedName>
    <definedName name="qwe" hidden="1">{"SRB",#N/A,FALSE,"SRB"}</definedName>
    <definedName name="qwewqe" localSheetId="0" hidden="1">{"SRD",#N/A,FALSE,"SRA"}</definedName>
    <definedName name="qwewqe" hidden="1">{"SRD",#N/A,FALSE,"SRA"}</definedName>
    <definedName name="qwewqeqw" localSheetId="0" hidden="1">{"SRA",#N/A,FALSE,"SRA"}</definedName>
    <definedName name="qwewqeqw" hidden="1">{"SRA",#N/A,FALSE,"SRA"}</definedName>
    <definedName name="rate" localSheetId="0">#REF!</definedName>
    <definedName name="rate">#REF!</definedName>
    <definedName name="RCArea" localSheetId="0" hidden="1">#REF!</definedName>
    <definedName name="RCArea" hidden="1">#REF!</definedName>
    <definedName name="Recy" localSheetId="0" hidden="1">#REF!</definedName>
    <definedName name="Recy" hidden="1">#REF!</definedName>
    <definedName name="REDTABB" localSheetId="0" hidden="1">{"SRB",#N/A,FALSE,"SRB"}</definedName>
    <definedName name="REDTABB" hidden="1">{"SRB",#N/A,FALSE,"SRB"}</definedName>
    <definedName name="ret" localSheetId="0" hidden="1">{"SRA",#N/A,FALSE,"SRA"}</definedName>
    <definedName name="ret" hidden="1">{"SRA",#N/A,FALSE,"SRA"}</definedName>
    <definedName name="rgsrt" localSheetId="0" hidden="1">{"SRC",#N/A,FALSE,"SRC"}</definedName>
    <definedName name="rgsrt" hidden="1">{"SRC",#N/A,FALSE,"SRC"}</definedName>
    <definedName name="RRR" localSheetId="0" hidden="1">{"SRA",#N/A,FALSE,"SRA"}</definedName>
    <definedName name="RRR" hidden="1">{"SRA",#N/A,FALSE,"SRA"}</definedName>
    <definedName name="rtr" localSheetId="0" hidden="1">{"Main Economic Indicators",#N/A,FALSE,"C"}</definedName>
    <definedName name="rtr" hidden="1">{"Main Economic Indicators",#N/A,FALSE,"C"}</definedName>
    <definedName name="rtre" localSheetId="0" hidden="1">{"Main Economic Indicators",#N/A,FALSE,"C"}</definedName>
    <definedName name="rtre" hidden="1">{"Main Economic Indicators",#N/A,FALSE,"C"}</definedName>
    <definedName name="Rwvu.Export." localSheetId="0" hidden="1">#REF!,#REF!</definedName>
    <definedName name="Rwvu.Export." hidden="1">#REF!,#REF!</definedName>
    <definedName name="Rwvu.IMPORT." localSheetId="0" hidden="1">#REF!</definedName>
    <definedName name="Rwvu.IMPORT." hidden="1">#REF!</definedName>
    <definedName name="Rwvu.Print." hidden="1">#N/A</definedName>
    <definedName name="ry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ry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s" localSheetId="0" hidden="1">#REF!</definedName>
    <definedName name="s" hidden="1">#REF!</definedName>
    <definedName name="sAD" localSheetId="0" hidden="1">{"SRB",#N/A,FALSE,"SRB"}</definedName>
    <definedName name="sAD" hidden="1">{"SRB",#N/A,FALSE,"SRB"}</definedName>
    <definedName name="sdf" localSheetId="0" hidden="1">{"Main Economic Indicators",#N/A,FALSE,"C"}</definedName>
    <definedName name="sdf" hidden="1">{"Main Economic Indicators",#N/A,FALSE,"C"}</definedName>
    <definedName name="sersa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sersa" hidden="1">{"REDA",#N/A,FALSE,"REDA";"REDB",#N/A,FALSE,"REDB";"REDC",#N/A,FALSE,"REDC";"REDD",#N/A,FALSE,"REDD";"REDE",#N/A,FALSE,"REDE";"REDF",#N/A,FALSE,"REDF";"REDG",#N/A,FALSE,"REDG";"REDH",#N/A,FALSE,"REDH";"REDI",#N/A,FALSE,"REDI"}</definedName>
    <definedName name="sf_ksd" localSheetId="0" hidden="1">#REF!</definedName>
    <definedName name="sf_ksd" hidden="1">#REF!</definedName>
    <definedName name="SpecialPrice" localSheetId="0" hidden="1">#REF!</definedName>
    <definedName name="SpecialPrice" hidden="1">#REF!</definedName>
    <definedName name="t" localSheetId="0" hidden="1">{"Main Economic Indicators",#N/A,FALSE,"C"}</definedName>
    <definedName name="t" hidden="1">{"Main Economic Indicators",#N/A,FALSE,"C"}</definedName>
    <definedName name="tbl_ProdInfo" localSheetId="0" hidden="1">#REF!</definedName>
    <definedName name="tbl_ProdInfo" hidden="1">#REF!</definedName>
    <definedName name="term" localSheetId="0">#REF!</definedName>
    <definedName name="term">#REF!</definedName>
    <definedName name="TEST" localSheetId="0" hidden="1">{"SRD",#N/A,FALSE,"SRA"}</definedName>
    <definedName name="TEST" hidden="1">{"SRD",#N/A,FALSE,"SRA"}</definedName>
    <definedName name="titi" localSheetId="0" hidden="1">#REF!</definedName>
    <definedName name="titi" hidden="1">#REF!</definedName>
    <definedName name="_xlnm.Print_Titles" localSheetId="0">'Mapa I_ Receitas do Estado'!$1:$7</definedName>
    <definedName name="_xlnm.Print_Titles" localSheetId="1">'Mapa II_ Despesas por Economica'!$1:$5</definedName>
    <definedName name="_xlnm.Print_Titles" localSheetId="2">'Mapa III_ Despesas por Organica'!$1:$5</definedName>
    <definedName name="_xlnm.Print_Titles" localSheetId="3">'Mapa IV_ Despesas por Funções'!$1:$5</definedName>
    <definedName name="_xlnm.Print_Titles" localSheetId="4">'Mapa VII_ Despesas por Programa'!$A:$B,'Mapa VII_ Despesas por Programa'!$1:$8</definedName>
    <definedName name="ttt" localSheetId="0" hidden="1">{"Main Economic Indicators",#N/A,FALSE,"C"}</definedName>
    <definedName name="ttt" hidden="1">{"Main Economic Indicators",#N/A,FALSE,"C"}</definedName>
    <definedName name="tttt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tt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tt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tttttttt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vcdf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vcdf" hidden="1">{"REDA",#N/A,FALSE,"REDA";"REDB",#N/A,FALSE,"REDB";"REDC",#N/A,FALSE,"REDC";"REDD",#N/A,FALSE,"REDD";"REDE",#N/A,FALSE,"REDE";"REDF",#N/A,FALSE,"REDF";"REDG",#N/A,FALSE,"REDG";"REDH",#N/A,FALSE,"REDH";"REDI",#N/A,FALSE,"REDI"}</definedName>
    <definedName name="w" localSheetId="0" hidden="1">{"SRD",#N/A,FALSE,"SRA"}</definedName>
    <definedName name="w" hidden="1">{"SRD",#N/A,FALSE,"SRA"}</definedName>
    <definedName name="wert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r" localSheetId="0" hidden="1">{"SRB",#N/A,FALSE,"SRB"}</definedName>
    <definedName name="wertr" hidden="1">{"SRB",#N/A,FALSE,"SRB"}</definedName>
    <definedName name="wertwer" localSheetId="0" hidden="1">{"SRB",#N/A,FALSE,"SRB"}</definedName>
    <definedName name="wertwer" hidden="1">{"SRB",#N/A,FALSE,"SRB"}</definedName>
    <definedName name="wetwww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twww" hidden="1">{"REDA",#N/A,FALSE,"REDA";"REDB",#N/A,FALSE,"REDB";"REDC",#N/A,FALSE,"REDC";"REDD",#N/A,FALSE,"REDD";"REDE",#N/A,FALSE,"REDE";"REDF",#N/A,FALSE,"REDF";"REDG",#N/A,FALSE,"REDG";"REDH",#N/A,FALSE,"REDH";"REDI",#N/A,FALSE,"REDI"}</definedName>
    <definedName name="wret" localSheetId="0" hidden="1">{"SRD",#N/A,FALSE,"SRD"}</definedName>
    <definedName name="wret" hidden="1">{"SRD",#N/A,FALSE,"SRD"}</definedName>
    <definedName name="wretre" localSheetId="0" hidden="1">{"SRB",#N/A,FALSE,"SRB"}</definedName>
    <definedName name="wretre" hidden="1">{"SRB",#N/A,FALSE,"SRB"}</definedName>
    <definedName name="wretwr" localSheetId="0" hidden="1">{"SRD",#N/A,FALSE,"SRA"}</definedName>
    <definedName name="wretwr" hidden="1">{"SRD",#N/A,FALSE,"SRA"}</definedName>
    <definedName name="wretwret" localSheetId="0" hidden="1">{"SRA",#N/A,FALSE,"SRA";"SRB",#N/A,FALSE,"SRB";"SRC",#N/A,FALSE,"SRC"}</definedName>
    <definedName name="wretwret" hidden="1">{"SRA",#N/A,FALSE,"SRA";"SRB",#N/A,FALSE,"SRB";"SRC",#N/A,FALSE,"SRC"}</definedName>
    <definedName name="wretwretret" localSheetId="0" hidden="1">{"SRB",#N/A,FALSE,"SRB"}</definedName>
    <definedName name="wretwretret" hidden="1">{"SRB",#N/A,FALSE,"SRB"}</definedName>
    <definedName name="wrn.cn." localSheetId="0" hidden="1">{"CN",#N/A,FALSE,"SEFI"}</definedName>
    <definedName name="wrn.cn." hidden="1">{"CN",#N/A,FALSE,"SEFI"}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rn.Print._.Tabelas.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RED.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.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97." localSheetId="0" hidden="1">{"red33",#N/A,FALSE,"Sheet1"}</definedName>
    <definedName name="wrn.red97." hidden="1">{"red33",#N/A,FALSE,"Sheet1"}</definedName>
    <definedName name="wrn.st1." localSheetId="0" hidden="1">{"ST1",#N/A,FALSE,"SOURCE"}</definedName>
    <definedName name="wrn.st1." hidden="1">{"ST1",#N/A,FALSE,"SOURCE"}</definedName>
    <definedName name="wrn.STAFF._.REPORT." localSheetId="0" hidden="1">{"SRA",#N/A,FALSE,"SRA";"SRB",#N/A,FALSE,"SRB";"SRC",#N/A,FALSE,"SRC"}</definedName>
    <definedName name="wrn.STAFF._.REPORT." hidden="1">{"SRA",#N/A,FALSE,"SRA";"SRB",#N/A,FALSE,"SRB";"SRC",#N/A,FALSE,"SRC"}</definedName>
    <definedName name="wrn.STAFF_REPORT_TABLES." localSheetId="0" hidden="1">{"SR_tbs",#N/A,FALSE,"MGSSEI";"SR_tbs",#N/A,FALSE,"MGSBOX";"SR_tbs",#N/A,FALSE,"MGSOCIND"}</definedName>
    <definedName name="wrn.STAFF_REPORT_TABLES." hidden="1">{"SR_tbs",#N/A,FALSE,"MGSSEI";"SR_tbs",#N/A,FALSE,"MGSBOX";"SR_tbs",#N/A,FALSE,"MGSOCIND"}</definedName>
    <definedName name="wrn.Stat._.Annex._.02." localSheetId="0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tret" localSheetId="0" hidden="1">{"SRA",#N/A,FALSE,"SRA";"SRB",#N/A,FALSE,"SRB";"SRC",#N/A,FALSE,"SRC"}</definedName>
    <definedName name="wrtret" hidden="1">{"SRA",#N/A,FALSE,"SRA";"SRB",#N/A,FALSE,"SRB";"SRC",#N/A,FALSE,"SRC"}</definedName>
    <definedName name="wvu.a." localSheetId="0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localSheetId="0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localSheetId="0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localSheetId="0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localSheetId="0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localSheetId="0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." localSheetId="0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details." localSheetId="0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localSheetId="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localSheetId="0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localSheetId="0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." localSheetId="0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s." localSheetId="0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rint.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xcvcxbcvbcbc" localSheetId="0" hidden="1">#REF!</definedName>
    <definedName name="xcvcxbcvbcbc" hidden="1">#REF!</definedName>
    <definedName name="xyz" localSheetId="0" hidden="1">{"SRB",#N/A,FALSE,"SRB"}</definedName>
    <definedName name="xyz" hidden="1">{"SRB",#N/A,FALSE,"SRB"}</definedName>
    <definedName name="y" localSheetId="0" hidden="1">{"Main Economic Indicators",#N/A,FALSE,"C"}</definedName>
    <definedName name="y" hidden="1">{"Main Economic Indicators",#N/A,FALSE,"C"}</definedName>
    <definedName name="Z_00C67BFA_FEDD_11D1_98B3_00C04FC96ABD_.wvu.Rows" hidden="1">#REF!,#REF!,#REF!,#REF!,#REF!,#REF!</definedName>
    <definedName name="Z_00C67BFB_FEDD_11D1_98B3_00C04FC96ABD_.wvu.Rows" hidden="1">#REF!,#REF!,#REF!,#REF!,#REF!,#REF!</definedName>
    <definedName name="Z_00C67BFC_FEDD_11D1_98B3_00C04FC96ABD_.wvu.Rows" hidden="1">#REF!,#REF!,#REF!,#REF!,#REF!,#REF!</definedName>
    <definedName name="Z_00C67BFD_FEDD_11D1_98B3_00C04FC96ABD_.wvu.Rows" hidden="1">#REF!,#REF!,#REF!,#REF!,#REF!,#REF!</definedName>
    <definedName name="Z_00C67BFE_FEDD_11D1_98B3_00C04FC96ABD_.wvu.Rows" hidden="1">#REF!,#REF!,#REF!,#REF!,#REF!,#REF!,#REF!,#REF!</definedName>
    <definedName name="Z_00C67BFF_FEDD_11D1_98B3_00C04FC96ABD_.wvu.Rows" hidden="1">#REF!,#REF!,#REF!,#REF!,#REF!,#REF!,#REF!</definedName>
    <definedName name="Z_00C67C00_FEDD_11D1_98B3_00C04FC96ABD_.wvu.Rows" hidden="1">#REF!,#REF!,#REF!,#REF!,#REF!,#REF!,#REF!</definedName>
    <definedName name="Z_00C67C01_FEDD_11D1_98B3_00C04FC96ABD_.wvu.Rows" hidden="1">#REF!,#REF!,#REF!,#REF!,#REF!,#REF!,#REF!,#REF!</definedName>
    <definedName name="Z_00C67C02_FEDD_11D1_98B3_00C04FC96ABD_.wvu.Rows" hidden="1">#REF!,#REF!,#REF!,#REF!,#REF!,#REF!,#REF!,#REF!</definedName>
    <definedName name="Z_00C67C03_FEDD_11D1_98B3_00C04FC96ABD_.wvu.Rows" hidden="1">#REF!,#REF!,#REF!,#REF!,#REF!,#REF!,#REF!,#REF!</definedName>
    <definedName name="Z_00C67C05_FEDD_11D1_98B3_00C04FC96ABD_.wvu.Rows" hidden="1">#REF!,#REF!,#REF!,#REF!,#REF!,#REF!,#REF!,#REF!,#REF!</definedName>
    <definedName name="Z_00C67C06_FEDD_11D1_98B3_00C04FC96ABD_.wvu.Rows" hidden="1">#REF!,#REF!,#REF!,#REF!,#REF!,#REF!,#REF!,#REF!,#REF!</definedName>
    <definedName name="Z_00C67C07_FEDD_11D1_98B3_00C04FC96ABD_.wvu.Rows" hidden="1">#REF!,#REF!,#REF!,#REF!,#REF!,#REF!</definedName>
    <definedName name="Z_112039D0_FF0B_11D1_98B3_00C04FC96ABD_.wvu.Rows" hidden="1">#REF!,#REF!,#REF!,#REF!,#REF!,#REF!</definedName>
    <definedName name="Z_112039D1_FF0B_11D1_98B3_00C04FC96ABD_.wvu.Rows" hidden="1">#REF!,#REF!,#REF!,#REF!,#REF!,#REF!</definedName>
    <definedName name="Z_112039D2_FF0B_11D1_98B3_00C04FC96ABD_.wvu.Rows" hidden="1">#REF!,#REF!,#REF!,#REF!,#REF!,#REF!</definedName>
    <definedName name="Z_112039D3_FF0B_11D1_98B3_00C04FC96ABD_.wvu.Rows" hidden="1">#REF!,#REF!,#REF!,#REF!,#REF!,#REF!</definedName>
    <definedName name="Z_112039D4_FF0B_11D1_98B3_00C04FC96ABD_.wvu.Rows" hidden="1">#REF!,#REF!,#REF!,#REF!,#REF!,#REF!,#REF!,#REF!</definedName>
    <definedName name="Z_112039D5_FF0B_11D1_98B3_00C04FC96ABD_.wvu.Rows" hidden="1">#REF!,#REF!,#REF!,#REF!,#REF!,#REF!,#REF!</definedName>
    <definedName name="Z_112039D6_FF0B_11D1_98B3_00C04FC96ABD_.wvu.Rows" hidden="1">#REF!,#REF!,#REF!,#REF!,#REF!,#REF!,#REF!</definedName>
    <definedName name="Z_112039D7_FF0B_11D1_98B3_00C04FC96ABD_.wvu.Rows" hidden="1">#REF!,#REF!,#REF!,#REF!,#REF!,#REF!,#REF!,#REF!</definedName>
    <definedName name="Z_112039D8_FF0B_11D1_98B3_00C04FC96ABD_.wvu.Rows" hidden="1">#REF!,#REF!,#REF!,#REF!,#REF!,#REF!,#REF!,#REF!</definedName>
    <definedName name="Z_112039D9_FF0B_11D1_98B3_00C04FC96ABD_.wvu.Rows" hidden="1">#REF!,#REF!,#REF!,#REF!,#REF!,#REF!,#REF!,#REF!</definedName>
    <definedName name="Z_112039DB_FF0B_11D1_98B3_00C04FC96ABD_.wvu.Rows" hidden="1">#REF!,#REF!,#REF!,#REF!,#REF!,#REF!,#REF!,#REF!,#REF!</definedName>
    <definedName name="Z_112039DC_FF0B_11D1_98B3_00C04FC96ABD_.wvu.Rows" hidden="1">#REF!,#REF!,#REF!,#REF!,#REF!,#REF!,#REF!,#REF!,#REF!</definedName>
    <definedName name="Z_112039DD_FF0B_11D1_98B3_00C04FC96ABD_.wvu.Rows" hidden="1">#REF!,#REF!,#REF!,#REF!,#REF!,#REF!</definedName>
    <definedName name="Z_112B8339_2081_11D2_BFD2_00A02466506E_.wvu.PrintTitles" localSheetId="0" hidden="1">#REF!,#REF!</definedName>
    <definedName name="Z_112B8339_2081_11D2_BFD2_00A02466506E_.wvu.PrintTitles" hidden="1">#REF!,#REF!</definedName>
    <definedName name="Z_112B833B_2081_11D2_BFD2_00A02466506E_.wvu.PrintTitles" localSheetId="0" hidden="1">#REF!,#REF!</definedName>
    <definedName name="Z_112B833B_2081_11D2_BFD2_00A02466506E_.wvu.PrintTitles" hidden="1">#REF!,#REF!</definedName>
    <definedName name="Z_1A8C061B_2301_11D3_BFD1_000039E37209_.wvu.Cols" localSheetId="0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hidden="1">#REF!,#REF!,#REF!</definedName>
    <definedName name="Z_1F4C2007_FFA7_11D1_98B6_00C04FC96ABD_.wvu.Rows" hidden="1">#REF!,#REF!,#REF!,#REF!,#REF!,#REF!</definedName>
    <definedName name="Z_1F4C2008_FFA7_11D1_98B6_00C04FC96ABD_.wvu.Rows" hidden="1">#REF!,#REF!,#REF!,#REF!,#REF!,#REF!</definedName>
    <definedName name="Z_1F4C2009_FFA7_11D1_98B6_00C04FC96ABD_.wvu.Rows" hidden="1">#REF!,#REF!,#REF!,#REF!,#REF!,#REF!</definedName>
    <definedName name="Z_1F4C200A_FFA7_11D1_98B6_00C04FC96ABD_.wvu.Rows" hidden="1">#REF!,#REF!,#REF!,#REF!,#REF!,#REF!</definedName>
    <definedName name="Z_1F4C200B_FFA7_11D1_98B6_00C04FC96ABD_.wvu.Rows" hidden="1">#REF!,#REF!,#REF!,#REF!,#REF!,#REF!,#REF!,#REF!</definedName>
    <definedName name="Z_1F4C200C_FFA7_11D1_98B6_00C04FC96ABD_.wvu.Rows" hidden="1">#REF!,#REF!,#REF!,#REF!,#REF!,#REF!,#REF!</definedName>
    <definedName name="Z_1F4C200D_FFA7_11D1_98B6_00C04FC96ABD_.wvu.Rows" hidden="1">#REF!,#REF!,#REF!,#REF!,#REF!,#REF!,#REF!</definedName>
    <definedName name="Z_1F4C200E_FFA7_11D1_98B6_00C04FC96ABD_.wvu.Rows" hidden="1">#REF!,#REF!,#REF!,#REF!,#REF!,#REF!,#REF!,#REF!</definedName>
    <definedName name="Z_1F4C200F_FFA7_11D1_98B6_00C04FC96ABD_.wvu.Rows" hidden="1">#REF!,#REF!,#REF!,#REF!,#REF!,#REF!,#REF!,#REF!</definedName>
    <definedName name="Z_1F4C2010_FFA7_11D1_98B6_00C04FC96ABD_.wvu.Rows" hidden="1">#REF!,#REF!,#REF!,#REF!,#REF!,#REF!,#REF!,#REF!</definedName>
    <definedName name="Z_1F4C2012_FFA7_11D1_98B6_00C04FC96ABD_.wvu.Rows" hidden="1">#REF!,#REF!,#REF!,#REF!,#REF!,#REF!,#REF!,#REF!,#REF!</definedName>
    <definedName name="Z_1F4C2013_FFA7_11D1_98B6_00C04FC96ABD_.wvu.Rows" hidden="1">#REF!,#REF!,#REF!,#REF!,#REF!,#REF!,#REF!,#REF!,#REF!</definedName>
    <definedName name="Z_1F4C2014_FFA7_11D1_98B6_00C04FC96ABD_.wvu.Rows" hidden="1">#REF!,#REF!,#REF!,#REF!,#REF!,#REF!</definedName>
    <definedName name="Z_49B0A4B0_963B_11D1_BFD1_00A02466B680_.wvu.Rows" hidden="1">#REF!,#REF!,#REF!,#REF!,#REF!,#REF!</definedName>
    <definedName name="Z_49B0A4B1_963B_11D1_BFD1_00A02466B680_.wvu.Rows" hidden="1">#REF!,#REF!,#REF!,#REF!,#REF!,#REF!</definedName>
    <definedName name="Z_49B0A4B4_963B_11D1_BFD1_00A02466B680_.wvu.Rows" hidden="1">#REF!,#REF!,#REF!,#REF!,#REF!,#REF!,#REF!,#REF!</definedName>
    <definedName name="Z_49B0A4B5_963B_11D1_BFD1_00A02466B680_.wvu.Rows" hidden="1">#REF!,#REF!,#REF!,#REF!,#REF!,#REF!,#REF!</definedName>
    <definedName name="Z_49B0A4B6_963B_11D1_BFD1_00A02466B680_.wvu.Rows" hidden="1">#REF!,#REF!,#REF!,#REF!,#REF!,#REF!,#REF!</definedName>
    <definedName name="Z_49B0A4B7_963B_11D1_BFD1_00A02466B680_.wvu.Rows" hidden="1">#REF!,#REF!,#REF!,#REF!,#REF!,#REF!,#REF!,#REF!</definedName>
    <definedName name="Z_49B0A4B8_963B_11D1_BFD1_00A02466B680_.wvu.Rows" hidden="1">#REF!,#REF!,#REF!,#REF!,#REF!,#REF!,#REF!,#REF!</definedName>
    <definedName name="Z_49B0A4B9_963B_11D1_BFD1_00A02466B680_.wvu.Rows" hidden="1">#REF!,#REF!,#REF!,#REF!,#REF!,#REF!,#REF!,#REF!</definedName>
    <definedName name="Z_49B0A4BB_963B_11D1_BFD1_00A02466B680_.wvu.Rows" hidden="1">#REF!,#REF!,#REF!,#REF!,#REF!,#REF!,#REF!,#REF!,#REF!</definedName>
    <definedName name="Z_49B0A4BC_963B_11D1_BFD1_00A02466B680_.wvu.Rows" hidden="1">#REF!,#REF!,#REF!,#REF!,#REF!,#REF!,#REF!,#REF!,#REF!</definedName>
    <definedName name="Z_49B0A4BD_963B_11D1_BFD1_00A02466B680_.wvu.Rows" hidden="1">#REF!,#REF!,#REF!,#REF!,#REF!,#REF!</definedName>
    <definedName name="Z_65976840_70A2_11D2_BFD1_C1F7123CE332_.wvu.PrintTitles" localSheetId="0" hidden="1">#REF!,#REF!</definedName>
    <definedName name="Z_65976840_70A2_11D2_BFD1_C1F7123CE332_.wvu.PrintTitles" hidden="1">#REF!,#REF!</definedName>
    <definedName name="Z_9E0C48F8_FFCC_11D1_98BA_00C04FC96ABD_.wvu.Rows" hidden="1">#REF!,#REF!,#REF!,#REF!,#REF!,#REF!</definedName>
    <definedName name="Z_9E0C48F9_FFCC_11D1_98BA_00C04FC96ABD_.wvu.Rows" hidden="1">#REF!,#REF!,#REF!,#REF!,#REF!,#REF!</definedName>
    <definedName name="Z_9E0C48FA_FFCC_11D1_98BA_00C04FC96ABD_.wvu.Rows" hidden="1">#REF!,#REF!,#REF!,#REF!,#REF!,#REF!</definedName>
    <definedName name="Z_9E0C48FB_FFCC_11D1_98BA_00C04FC96ABD_.wvu.Rows" hidden="1">#REF!,#REF!,#REF!,#REF!,#REF!,#REF!</definedName>
    <definedName name="Z_9E0C48FC_FFCC_11D1_98BA_00C04FC96ABD_.wvu.Rows" hidden="1">#REF!,#REF!,#REF!,#REF!,#REF!,#REF!,#REF!,#REF!</definedName>
    <definedName name="Z_9E0C48FD_FFCC_11D1_98BA_00C04FC96ABD_.wvu.Rows" hidden="1">#REF!,#REF!,#REF!,#REF!,#REF!,#REF!,#REF!</definedName>
    <definedName name="Z_9E0C48FE_FFCC_11D1_98BA_00C04FC96ABD_.wvu.Rows" hidden="1">#REF!,#REF!,#REF!,#REF!,#REF!,#REF!,#REF!</definedName>
    <definedName name="Z_9E0C48FF_FFCC_11D1_98BA_00C04FC96ABD_.wvu.Rows" hidden="1">#REF!,#REF!,#REF!,#REF!,#REF!,#REF!,#REF!,#REF!</definedName>
    <definedName name="Z_9E0C4900_FFCC_11D1_98BA_00C04FC96ABD_.wvu.Rows" hidden="1">#REF!,#REF!,#REF!,#REF!,#REF!,#REF!,#REF!,#REF!</definedName>
    <definedName name="Z_9E0C4901_FFCC_11D1_98BA_00C04FC96ABD_.wvu.Rows" hidden="1">#REF!,#REF!,#REF!,#REF!,#REF!,#REF!,#REF!,#REF!</definedName>
    <definedName name="Z_9E0C4903_FFCC_11D1_98BA_00C04FC96ABD_.wvu.Rows" hidden="1">#REF!,#REF!,#REF!,#REF!,#REF!,#REF!,#REF!,#REF!,#REF!</definedName>
    <definedName name="Z_9E0C4904_FFCC_11D1_98BA_00C04FC96ABD_.wvu.Rows" hidden="1">#REF!,#REF!,#REF!,#REF!,#REF!,#REF!,#REF!,#REF!,#REF!</definedName>
    <definedName name="Z_9E0C4905_FFCC_11D1_98BA_00C04FC96ABD_.wvu.Rows" hidden="1">#REF!,#REF!,#REF!,#REF!,#REF!,#REF!</definedName>
    <definedName name="Z_B424DD41_AAD0_11D2_BFD1_00A02466506E_.wvu.PrintTitles" localSheetId="0" hidden="1">#REF!,#REF!</definedName>
    <definedName name="Z_B424DD41_AAD0_11D2_BFD1_00A02466506E_.wvu.PrintTitles" hidden="1">#REF!,#REF!</definedName>
    <definedName name="Z_BC2BFA12_1C91_11D2_BFD2_00A02466506E_.wvu.PrintTitles" localSheetId="0" hidden="1">#REF!,#REF!</definedName>
    <definedName name="Z_BC2BFA12_1C91_11D2_BFD2_00A02466506E_.wvu.PrintTitles" hidden="1">#REF!,#REF!</definedName>
    <definedName name="Z_C21FAE85_013A_11D2_98BD_00C04FC96ABD_.wvu.Rows" hidden="1">#REF!,#REF!,#REF!,#REF!,#REF!,#REF!</definedName>
    <definedName name="Z_C21FAE86_013A_11D2_98BD_00C04FC96ABD_.wvu.Rows" hidden="1">#REF!,#REF!,#REF!,#REF!,#REF!,#REF!</definedName>
    <definedName name="Z_C21FAE87_013A_11D2_98BD_00C04FC96ABD_.wvu.Rows" hidden="1">#REF!,#REF!,#REF!,#REF!,#REF!,#REF!</definedName>
    <definedName name="Z_C21FAE88_013A_11D2_98BD_00C04FC96ABD_.wvu.Rows" hidden="1">#REF!,#REF!,#REF!,#REF!,#REF!,#REF!</definedName>
    <definedName name="Z_C21FAE89_013A_11D2_98BD_00C04FC96ABD_.wvu.Rows" hidden="1">#REF!,#REF!,#REF!,#REF!,#REF!,#REF!,#REF!,#REF!</definedName>
    <definedName name="Z_C21FAE8A_013A_11D2_98BD_00C04FC96ABD_.wvu.Rows" hidden="1">#REF!,#REF!,#REF!,#REF!,#REF!,#REF!,#REF!</definedName>
    <definedName name="Z_C21FAE8B_013A_11D2_98BD_00C04FC96ABD_.wvu.Rows" hidden="1">#REF!,#REF!,#REF!,#REF!,#REF!,#REF!,#REF!</definedName>
    <definedName name="Z_C21FAE8C_013A_11D2_98BD_00C04FC96ABD_.wvu.Rows" hidden="1">#REF!,#REF!,#REF!,#REF!,#REF!,#REF!,#REF!,#REF!</definedName>
    <definedName name="Z_C21FAE8D_013A_11D2_98BD_00C04FC96ABD_.wvu.Rows" hidden="1">#REF!,#REF!,#REF!,#REF!,#REF!,#REF!,#REF!,#REF!</definedName>
    <definedName name="Z_C21FAE8E_013A_11D2_98BD_00C04FC96ABD_.wvu.Rows" hidden="1">#REF!,#REF!,#REF!,#REF!,#REF!,#REF!,#REF!,#REF!</definedName>
    <definedName name="Z_C21FAE90_013A_11D2_98BD_00C04FC96ABD_.wvu.Rows" hidden="1">#REF!,#REF!,#REF!,#REF!,#REF!,#REF!,#REF!,#REF!,#REF!</definedName>
    <definedName name="Z_C21FAE91_013A_11D2_98BD_00C04FC96ABD_.wvu.Rows" hidden="1">#REF!,#REF!,#REF!,#REF!,#REF!,#REF!,#REF!,#REF!,#REF!</definedName>
    <definedName name="Z_C21FAE92_013A_11D2_98BD_00C04FC96ABD_.wvu.Rows" hidden="1">#REF!,#REF!,#REF!,#REF!,#REF!,#REF!</definedName>
    <definedName name="Z_CF25EF4A_FFAB_11D1_98B7_00C04FC96ABD_.wvu.Rows" hidden="1">#REF!,#REF!,#REF!,#REF!,#REF!,#REF!</definedName>
    <definedName name="Z_CF25EF4B_FFAB_11D1_98B7_00C04FC96ABD_.wvu.Rows" hidden="1">#REF!,#REF!,#REF!,#REF!,#REF!,#REF!</definedName>
    <definedName name="Z_CF25EF4C_FFAB_11D1_98B7_00C04FC96ABD_.wvu.Rows" hidden="1">#REF!,#REF!,#REF!,#REF!,#REF!,#REF!</definedName>
    <definedName name="Z_CF25EF4D_FFAB_11D1_98B7_00C04FC96ABD_.wvu.Rows" hidden="1">#REF!,#REF!,#REF!,#REF!,#REF!,#REF!</definedName>
    <definedName name="Z_CF25EF4E_FFAB_11D1_98B7_00C04FC96ABD_.wvu.Rows" hidden="1">#REF!,#REF!,#REF!,#REF!,#REF!,#REF!,#REF!,#REF!</definedName>
    <definedName name="Z_CF25EF4F_FFAB_11D1_98B7_00C04FC96ABD_.wvu.Rows" hidden="1">#REF!,#REF!,#REF!,#REF!,#REF!,#REF!,#REF!</definedName>
    <definedName name="Z_CF25EF50_FFAB_11D1_98B7_00C04FC96ABD_.wvu.Rows" hidden="1">#REF!,#REF!,#REF!,#REF!,#REF!,#REF!,#REF!</definedName>
    <definedName name="Z_CF25EF51_FFAB_11D1_98B7_00C04FC96ABD_.wvu.Rows" hidden="1">#REF!,#REF!,#REF!,#REF!,#REF!,#REF!,#REF!,#REF!</definedName>
    <definedName name="Z_CF25EF52_FFAB_11D1_98B7_00C04FC96ABD_.wvu.Rows" hidden="1">#REF!,#REF!,#REF!,#REF!,#REF!,#REF!,#REF!,#REF!</definedName>
    <definedName name="Z_CF25EF53_FFAB_11D1_98B7_00C04FC96ABD_.wvu.Rows" hidden="1">#REF!,#REF!,#REF!,#REF!,#REF!,#REF!,#REF!,#REF!</definedName>
    <definedName name="Z_CF25EF55_FFAB_11D1_98B7_00C04FC96ABD_.wvu.Rows" hidden="1">#REF!,#REF!,#REF!,#REF!,#REF!,#REF!,#REF!,#REF!,#REF!</definedName>
    <definedName name="Z_CF25EF56_FFAB_11D1_98B7_00C04FC96ABD_.wvu.Rows" hidden="1">#REF!,#REF!,#REF!,#REF!,#REF!,#REF!,#REF!,#REF!,#REF!</definedName>
    <definedName name="Z_CF25EF57_FFAB_11D1_98B7_00C04FC96ABD_.wvu.Rows" hidden="1">#REF!,#REF!,#REF!,#REF!,#REF!,#REF!</definedName>
    <definedName name="Z_E6B74681_BCE1_11D2_BFD1_00A02466506E_.wvu.PrintTitles" localSheetId="0" hidden="1">#REF!,#REF!</definedName>
    <definedName name="Z_E6B74681_BCE1_11D2_BFD1_00A02466506E_.wvu.PrintTitles" hidden="1">#REF!,#REF!</definedName>
    <definedName name="Z_EA8011E5_017A_11D2_98BD_00C04FC96ABD_.wvu.Rows" hidden="1">#REF!,#REF!,#REF!,#REF!,#REF!,#REF!,#REF!</definedName>
    <definedName name="Z_EA8011E6_017A_11D2_98BD_00C04FC96ABD_.wvu.Rows" hidden="1">#REF!,#REF!,#REF!,#REF!,#REF!,#REF!,#REF!</definedName>
    <definedName name="Z_EA8011E9_017A_11D2_98BD_00C04FC96ABD_.wvu.Rows" hidden="1">#REF!,#REF!,#REF!,#REF!,#REF!,#REF!,#REF!,#REF!</definedName>
    <definedName name="Z_EA8011EC_017A_11D2_98BD_00C04FC96ABD_.wvu.Rows" hidden="1">#REF!,#REF!,#REF!,#REF!,#REF!,#REF!,#REF!,#REF!,#REF!</definedName>
    <definedName name="Z_EA86CE3A_00A2_11D2_98BC_00C04FC96ABD_.wvu.Rows" hidden="1">#REF!,#REF!,#REF!,#REF!,#REF!,#REF!</definedName>
    <definedName name="Z_EA86CE3B_00A2_11D2_98BC_00C04FC96ABD_.wvu.Rows" hidden="1">#REF!,#REF!,#REF!,#REF!,#REF!,#REF!</definedName>
    <definedName name="Z_EA86CE3C_00A2_11D2_98BC_00C04FC96ABD_.wvu.Rows" hidden="1">#REF!,#REF!,#REF!,#REF!,#REF!,#REF!</definedName>
    <definedName name="Z_EA86CE3D_00A2_11D2_98BC_00C04FC96ABD_.wvu.Rows" hidden="1">#REF!,#REF!,#REF!,#REF!,#REF!,#REF!</definedName>
    <definedName name="Z_EA86CE3E_00A2_11D2_98BC_00C04FC96ABD_.wvu.Rows" hidden="1">#REF!,#REF!,#REF!,#REF!,#REF!,#REF!,#REF!,#REF!</definedName>
    <definedName name="Z_EA86CE3F_00A2_11D2_98BC_00C04FC96ABD_.wvu.Rows" hidden="1">#REF!,#REF!,#REF!,#REF!,#REF!,#REF!,#REF!</definedName>
    <definedName name="Z_EA86CE40_00A2_11D2_98BC_00C04FC96ABD_.wvu.Rows" hidden="1">#REF!,#REF!,#REF!,#REF!,#REF!,#REF!,#REF!</definedName>
    <definedName name="Z_EA86CE41_00A2_11D2_98BC_00C04FC96ABD_.wvu.Rows" hidden="1">#REF!,#REF!,#REF!,#REF!,#REF!,#REF!,#REF!,#REF!</definedName>
    <definedName name="Z_EA86CE42_00A2_11D2_98BC_00C04FC96ABD_.wvu.Rows" hidden="1">#REF!,#REF!,#REF!,#REF!,#REF!,#REF!,#REF!,#REF!</definedName>
    <definedName name="Z_EA86CE43_00A2_11D2_98BC_00C04FC96ABD_.wvu.Rows" hidden="1">#REF!,#REF!,#REF!,#REF!,#REF!,#REF!,#REF!,#REF!</definedName>
    <definedName name="Z_EA86CE45_00A2_11D2_98BC_00C04FC96ABD_.wvu.Rows" hidden="1">#REF!,#REF!,#REF!,#REF!,#REF!,#REF!,#REF!,#REF!,#REF!</definedName>
    <definedName name="Z_EA86CE46_00A2_11D2_98BC_00C04FC96ABD_.wvu.Rows" hidden="1">#REF!,#REF!,#REF!,#REF!,#REF!,#REF!,#REF!,#REF!,#REF!</definedName>
    <definedName name="Z_EA86CE47_00A2_11D2_98BC_00C04FC96ABD_.wvu.Rows" hidden="1">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50" i="1"/>
  <c r="H64" i="1"/>
  <c r="H95" i="1"/>
  <c r="H99" i="1"/>
  <c r="H116" i="1"/>
  <c r="H119" i="1"/>
  <c r="H130" i="1"/>
  <c r="H132" i="1"/>
  <c r="H135" i="1"/>
  <c r="H145" i="1"/>
  <c r="H146" i="1"/>
  <c r="H147" i="1"/>
  <c r="H150" i="1"/>
  <c r="H155" i="1"/>
  <c r="H167" i="1"/>
  <c r="H174" i="1"/>
  <c r="H190" i="1"/>
  <c r="H201" i="1"/>
  <c r="H206" i="1"/>
  <c r="L9" i="2"/>
  <c r="L17" i="2"/>
  <c r="L25" i="2"/>
  <c r="L34" i="2"/>
  <c r="L42" i="2"/>
  <c r="L43" i="2"/>
  <c r="L46" i="2"/>
  <c r="L50" i="2"/>
  <c r="L51" i="2"/>
  <c r="L54" i="2"/>
  <c r="L55" i="2"/>
  <c r="L58" i="2"/>
  <c r="L59" i="2"/>
  <c r="L62" i="2"/>
  <c r="L63" i="2"/>
  <c r="L66" i="2"/>
  <c r="L76" i="2"/>
  <c r="L77" i="2"/>
  <c r="L80" i="2"/>
  <c r="L81" i="2"/>
  <c r="L84" i="2"/>
  <c r="L93" i="2"/>
  <c r="L101" i="2"/>
  <c r="L102" i="2"/>
  <c r="L106" i="2"/>
  <c r="L110" i="2"/>
  <c r="L114" i="2"/>
  <c r="L119" i="2"/>
  <c r="L125" i="2"/>
  <c r="L126" i="2"/>
  <c r="L129" i="2"/>
  <c r="L134" i="2"/>
  <c r="L137" i="2"/>
  <c r="P43" i="5"/>
  <c r="P42" i="5"/>
  <c r="P41" i="5"/>
  <c r="P40" i="5"/>
  <c r="P39" i="5"/>
  <c r="P38" i="5"/>
  <c r="P36" i="5"/>
  <c r="P34" i="5"/>
  <c r="P33" i="5"/>
  <c r="P32" i="5"/>
  <c r="P31" i="5"/>
  <c r="P30" i="5"/>
  <c r="P29" i="5"/>
  <c r="P27" i="5"/>
  <c r="P26" i="5"/>
  <c r="P25" i="5"/>
  <c r="P24" i="5"/>
  <c r="P23" i="5"/>
  <c r="P22" i="5"/>
  <c r="P21" i="5"/>
  <c r="P19" i="5"/>
  <c r="P18" i="5"/>
  <c r="P17" i="5"/>
  <c r="P16" i="5"/>
  <c r="P15" i="5"/>
  <c r="P14" i="5"/>
  <c r="P13" i="5"/>
  <c r="P11" i="5"/>
  <c r="P10" i="5"/>
  <c r="L90" i="4"/>
  <c r="L88" i="4"/>
  <c r="L87" i="4"/>
  <c r="L86" i="4"/>
  <c r="L85" i="4"/>
  <c r="L84" i="4"/>
  <c r="L83" i="4"/>
  <c r="L81" i="4"/>
  <c r="L80" i="4"/>
  <c r="L79" i="4"/>
  <c r="L77" i="4"/>
  <c r="L76" i="4"/>
  <c r="L75" i="4"/>
  <c r="L74" i="4"/>
  <c r="L73" i="4"/>
  <c r="L71" i="4"/>
  <c r="L70" i="4"/>
  <c r="L69" i="4"/>
  <c r="L68" i="4"/>
  <c r="L72" i="4"/>
  <c r="L66" i="4"/>
  <c r="L65" i="4"/>
  <c r="L63" i="4"/>
  <c r="L62" i="4"/>
  <c r="L60" i="4"/>
  <c r="L59" i="4"/>
  <c r="L57" i="4"/>
  <c r="L56" i="4"/>
  <c r="L54" i="4"/>
  <c r="L51" i="4"/>
  <c r="L49" i="4"/>
  <c r="L48" i="4"/>
  <c r="L47" i="4"/>
  <c r="L45" i="4"/>
  <c r="L44" i="4"/>
  <c r="L43" i="4"/>
  <c r="L42" i="4"/>
  <c r="L41" i="4"/>
  <c r="L40" i="4"/>
  <c r="L38" i="4"/>
  <c r="L37" i="4"/>
  <c r="L36" i="4"/>
  <c r="L35" i="4"/>
  <c r="L34" i="4"/>
  <c r="L33" i="4"/>
  <c r="L32" i="4"/>
  <c r="L30" i="4"/>
  <c r="L27" i="4"/>
  <c r="L26" i="4"/>
  <c r="L24" i="4"/>
  <c r="L21" i="4"/>
  <c r="L19" i="4"/>
  <c r="L17" i="4"/>
  <c r="L16" i="4"/>
  <c r="L15" i="4"/>
  <c r="L13" i="4"/>
  <c r="L12" i="4"/>
  <c r="L11" i="4"/>
  <c r="L10" i="4"/>
  <c r="L9" i="4"/>
  <c r="L8" i="4"/>
  <c r="L7" i="4"/>
  <c r="L36" i="3"/>
  <c r="L35" i="3"/>
  <c r="L34" i="3"/>
  <c r="L33" i="3"/>
  <c r="L32" i="3"/>
  <c r="L31" i="3"/>
  <c r="L30" i="3"/>
  <c r="L28" i="3"/>
  <c r="L27" i="3"/>
  <c r="L26" i="3"/>
  <c r="L25" i="3"/>
  <c r="L24" i="3"/>
  <c r="L23" i="3"/>
  <c r="L22" i="3"/>
  <c r="L20" i="3"/>
  <c r="L19" i="3"/>
  <c r="L18" i="3"/>
  <c r="L17" i="3"/>
  <c r="L16" i="3"/>
  <c r="L15" i="3"/>
  <c r="L14" i="3"/>
  <c r="L12" i="3"/>
  <c r="L11" i="3"/>
  <c r="L10" i="3"/>
  <c r="L9" i="3"/>
  <c r="L8" i="3"/>
  <c r="L7" i="3"/>
  <c r="L136" i="2"/>
  <c r="L135" i="2"/>
  <c r="L133" i="2"/>
  <c r="L131" i="2"/>
  <c r="L130" i="2"/>
  <c r="L128" i="2"/>
  <c r="L127" i="2"/>
  <c r="L123" i="2"/>
  <c r="L121" i="2"/>
  <c r="L120" i="2"/>
  <c r="L115" i="2"/>
  <c r="L112" i="2"/>
  <c r="L111" i="2"/>
  <c r="L109" i="2"/>
  <c r="L108" i="2"/>
  <c r="L107" i="2"/>
  <c r="L104" i="2"/>
  <c r="L103" i="2"/>
  <c r="L98" i="2"/>
  <c r="L97" i="2"/>
  <c r="L96" i="2"/>
  <c r="L95" i="2"/>
  <c r="L94" i="2"/>
  <c r="L92" i="2"/>
  <c r="L91" i="2"/>
  <c r="L90" i="2"/>
  <c r="L88" i="2"/>
  <c r="L86" i="2"/>
  <c r="L82" i="2"/>
  <c r="L79" i="2"/>
  <c r="L78" i="2"/>
  <c r="L73" i="2"/>
  <c r="L70" i="2"/>
  <c r="L65" i="2"/>
  <c r="L64" i="2"/>
  <c r="L61" i="2"/>
  <c r="L60" i="2"/>
  <c r="L57" i="2"/>
  <c r="L56" i="2"/>
  <c r="L53" i="2"/>
  <c r="L49" i="2"/>
  <c r="L48" i="2"/>
  <c r="L47" i="2"/>
  <c r="L45" i="2"/>
  <c r="L41" i="2"/>
  <c r="L40" i="2"/>
  <c r="L39" i="2"/>
  <c r="L38" i="2"/>
  <c r="L37" i="2"/>
  <c r="L36" i="2"/>
  <c r="L35" i="2"/>
  <c r="L33" i="2"/>
  <c r="L32" i="2"/>
  <c r="L31" i="2"/>
  <c r="L29" i="2"/>
  <c r="L28" i="2"/>
  <c r="L27" i="2"/>
  <c r="L26" i="2"/>
  <c r="L24" i="2"/>
  <c r="L23" i="2"/>
  <c r="L21" i="2"/>
  <c r="L20" i="2"/>
  <c r="L19" i="2"/>
  <c r="L18" i="2"/>
  <c r="L16" i="2"/>
  <c r="L15" i="2"/>
  <c r="L13" i="2"/>
  <c r="L12" i="2"/>
  <c r="L11" i="2"/>
  <c r="L10" i="2"/>
  <c r="L8" i="2"/>
  <c r="L7" i="2"/>
  <c r="H198" i="1"/>
  <c r="H195" i="1"/>
  <c r="H185" i="1"/>
  <c r="H181" i="1"/>
  <c r="H154" i="1"/>
  <c r="H149" i="1"/>
  <c r="H141" i="1"/>
  <c r="H139" i="1"/>
  <c r="H136" i="1"/>
  <c r="H131" i="1"/>
  <c r="H118" i="1"/>
  <c r="H109" i="1"/>
  <c r="H90" i="1"/>
  <c r="H77" i="1"/>
  <c r="H62" i="1"/>
  <c r="H29" i="1"/>
  <c r="H24" i="1"/>
  <c r="H21" i="1"/>
  <c r="H164" i="1" l="1"/>
  <c r="H84" i="1"/>
  <c r="H88" i="1"/>
  <c r="L68" i="2"/>
  <c r="L30" i="2"/>
  <c r="L87" i="2"/>
  <c r="L85" i="2"/>
  <c r="P9" i="5"/>
  <c r="H126" i="1"/>
  <c r="H23" i="1"/>
  <c r="H122" i="1"/>
  <c r="H138" i="1"/>
  <c r="H160" i="1"/>
  <c r="H45" i="1"/>
  <c r="H83" i="1"/>
  <c r="H102" i="1"/>
  <c r="H161" i="1"/>
  <c r="H168" i="1"/>
  <c r="H179" i="1"/>
  <c r="H28" i="1"/>
  <c r="H134" i="1"/>
  <c r="H156" i="1"/>
  <c r="H171" i="1"/>
  <c r="H32" i="1"/>
  <c r="H69" i="1"/>
  <c r="H115" i="1"/>
  <c r="H189" i="1"/>
  <c r="H16" i="1"/>
  <c r="H203" i="1"/>
  <c r="H85" i="1"/>
  <c r="H121" i="1"/>
  <c r="H133" i="1"/>
  <c r="H170" i="1"/>
  <c r="H101" i="1"/>
  <c r="H186" i="1"/>
  <c r="H30" i="1"/>
  <c r="H73" i="1"/>
  <c r="H38" i="1"/>
  <c r="H44" i="1"/>
  <c r="H55" i="1"/>
  <c r="H63" i="1"/>
  <c r="H67" i="1"/>
  <c r="H86" i="1"/>
  <c r="H93" i="1"/>
  <c r="H123" i="1"/>
  <c r="H142" i="1"/>
  <c r="H159" i="1"/>
  <c r="H176" i="1"/>
  <c r="H188" i="1"/>
  <c r="H17" i="1"/>
  <c r="H14" i="1"/>
  <c r="H34" i="1"/>
  <c r="H120" i="1"/>
  <c r="H143" i="1"/>
  <c r="H166" i="1"/>
  <c r="H173" i="1"/>
  <c r="H36" i="1"/>
  <c r="H78" i="1"/>
  <c r="H117" i="1"/>
  <c r="H129" i="1"/>
  <c r="H137" i="1"/>
  <c r="H140" i="1"/>
  <c r="H180" i="1"/>
  <c r="H43" i="1"/>
  <c r="H71" i="1"/>
  <c r="H92" i="1"/>
  <c r="H175" i="1"/>
  <c r="H98" i="1"/>
  <c r="H26" i="1"/>
  <c r="L75" i="2"/>
  <c r="H52" i="1"/>
  <c r="H53" i="1"/>
  <c r="H79" i="1"/>
  <c r="L28" i="4"/>
  <c r="H22" i="1"/>
  <c r="H31" i="1"/>
  <c r="H41" i="1"/>
  <c r="H72" i="1"/>
  <c r="H105" i="1"/>
  <c r="L71" i="2"/>
  <c r="L69" i="2"/>
  <c r="L13" i="3"/>
  <c r="L46" i="4"/>
  <c r="L53" i="4"/>
  <c r="L78" i="4"/>
  <c r="P20" i="5"/>
  <c r="H20" i="1"/>
  <c r="H27" i="1"/>
  <c r="H94" i="1"/>
  <c r="H124" i="1"/>
  <c r="H165" i="1"/>
  <c r="H196" i="1"/>
  <c r="L22" i="2"/>
  <c r="L105" i="2"/>
  <c r="L25" i="4"/>
  <c r="L91" i="4"/>
  <c r="L89" i="4"/>
  <c r="P37" i="5"/>
  <c r="L89" i="2"/>
  <c r="H66" i="1"/>
  <c r="H76" i="1"/>
  <c r="H178" i="1"/>
  <c r="L44" i="2"/>
  <c r="L124" i="2"/>
  <c r="L21" i="3"/>
  <c r="L6" i="4"/>
  <c r="L64" i="4"/>
  <c r="L6" i="2"/>
  <c r="L67" i="2"/>
  <c r="L23" i="4"/>
  <c r="L82" i="4"/>
  <c r="H111" i="1"/>
  <c r="H144" i="1"/>
  <c r="H151" i="1"/>
  <c r="H187" i="1"/>
  <c r="L52" i="2"/>
  <c r="L72" i="2"/>
  <c r="L83" i="2"/>
  <c r="L113" i="2"/>
  <c r="L29" i="3"/>
  <c r="L14" i="4"/>
  <c r="L31" i="4"/>
  <c r="P35" i="5"/>
  <c r="L22" i="4"/>
  <c r="L20" i="4"/>
  <c r="H100" i="1"/>
  <c r="L100" i="2"/>
  <c r="L122" i="2"/>
  <c r="L132" i="2"/>
  <c r="L50" i="4"/>
  <c r="P12" i="5"/>
  <c r="L67" i="4"/>
  <c r="L14" i="2"/>
  <c r="L39" i="4"/>
  <c r="L52" i="4"/>
  <c r="L29" i="4"/>
  <c r="L6" i="3"/>
  <c r="L118" i="2"/>
  <c r="L55" i="4" l="1"/>
  <c r="P28" i="5"/>
  <c r="L58" i="4"/>
  <c r="H162" i="1"/>
  <c r="H172" i="1"/>
  <c r="H87" i="1"/>
  <c r="H25" i="1"/>
  <c r="L116" i="2"/>
  <c r="H158" i="1"/>
  <c r="H157" i="1"/>
  <c r="H202" i="1"/>
  <c r="H108" i="1"/>
  <c r="L18" i="4"/>
  <c r="L38" i="3"/>
  <c r="H75" i="1"/>
  <c r="H74" i="1"/>
  <c r="L138" i="2"/>
  <c r="H183" i="1"/>
  <c r="H182" i="1"/>
  <c r="H61" i="1"/>
  <c r="H153" i="1"/>
  <c r="H152" i="1"/>
  <c r="H13" i="1"/>
  <c r="P44" i="5"/>
  <c r="H47" i="1"/>
  <c r="H48" i="1"/>
  <c r="L99" i="2"/>
  <c r="H97" i="1"/>
  <c r="L93" i="4" l="1"/>
  <c r="H82" i="1"/>
  <c r="H194" i="1"/>
  <c r="H12" i="1"/>
  <c r="L140" i="2"/>
  <c r="H107" i="1"/>
  <c r="L117" i="2"/>
  <c r="P46" i="5"/>
  <c r="H59" i="1"/>
  <c r="H60" i="1"/>
  <c r="H19" i="1"/>
  <c r="H18" i="1" l="1"/>
  <c r="H106" i="1"/>
  <c r="H193" i="1"/>
  <c r="H192" i="1"/>
  <c r="H15" i="1" l="1"/>
  <c r="H96" i="1"/>
  <c r="H81" i="1"/>
  <c r="H191" i="1" l="1"/>
  <c r="H10" i="1"/>
  <c r="H9" i="1" l="1"/>
  <c r="H8" i="1" l="1"/>
</calcChain>
</file>

<file path=xl/sharedStrings.xml><?xml version="1.0" encoding="utf-8"?>
<sst xmlns="http://schemas.openxmlformats.org/spreadsheetml/2006/main" count="808" uniqueCount="723">
  <si>
    <t xml:space="preserve">Mapa I - Receitas Por Classificação Económica                            </t>
  </si>
  <si>
    <t>Orçamento Inicial (OI)</t>
  </si>
  <si>
    <t>Total Orçamento 
Reprogramado (ORP)</t>
  </si>
  <si>
    <t>Execução (EXE)</t>
  </si>
  <si>
    <t>Taxa de Execução (EXE/ORP)</t>
  </si>
  <si>
    <t>Administração Direta</t>
  </si>
  <si>
    <t>Fundos e Serviços Autónomos</t>
  </si>
  <si>
    <t>Total Geral</t>
  </si>
  <si>
    <t>Clas.Econ.</t>
  </si>
  <si>
    <t>Designação</t>
  </si>
  <si>
    <t>TOTAL GERAL</t>
  </si>
  <si>
    <t>01 - Receitas</t>
  </si>
  <si>
    <t>01.01</t>
  </si>
  <si>
    <t>Impostos</t>
  </si>
  <si>
    <t>01.01.01</t>
  </si>
  <si>
    <t>Impostos sobre o rendimento (IUR)</t>
  </si>
  <si>
    <t>01.01.01.01</t>
  </si>
  <si>
    <t>Pessoas singulares</t>
  </si>
  <si>
    <t>01.01.01.02</t>
  </si>
  <si>
    <t>Pessoas colectivas</t>
  </si>
  <si>
    <t>01.01.02</t>
  </si>
  <si>
    <t>Outros impostos directos</t>
  </si>
  <si>
    <t>01.01.02.01</t>
  </si>
  <si>
    <t>Tributo Especial Unificado</t>
  </si>
  <si>
    <t>01.01.02.02</t>
  </si>
  <si>
    <t>Taxa de Incêndio</t>
  </si>
  <si>
    <t>01.01.03</t>
  </si>
  <si>
    <t xml:space="preserve">Imposto sobre o Património </t>
  </si>
  <si>
    <t>01.01.03.01</t>
  </si>
  <si>
    <t>Imposto único sobre o património</t>
  </si>
  <si>
    <t>01.01.03.01.01</t>
  </si>
  <si>
    <t>01.01.03.01.02</t>
  </si>
  <si>
    <t>01.01.03.02</t>
  </si>
  <si>
    <t>Outros impostos correntes sobre o património</t>
  </si>
  <si>
    <t>01.01.03.02.01</t>
  </si>
  <si>
    <t>01.01.03.02.02</t>
  </si>
  <si>
    <t>01.01.04</t>
  </si>
  <si>
    <t>Impostos sobre bens e serviços</t>
  </si>
  <si>
    <t>01.01.04.01</t>
  </si>
  <si>
    <t>Sobre bens e serviços</t>
  </si>
  <si>
    <t>01.01.04.01.01</t>
  </si>
  <si>
    <t>Imposto sobre o valor acrescentado (IVA)</t>
  </si>
  <si>
    <t>DGA</t>
  </si>
  <si>
    <t>DGCI</t>
  </si>
  <si>
    <t>01.01.04.02</t>
  </si>
  <si>
    <t>Sobre o consumo</t>
  </si>
  <si>
    <t>01.01.04.02.01</t>
  </si>
  <si>
    <t>Imposto sobre consumos especiais</t>
  </si>
  <si>
    <t>01.01.04.02.02</t>
  </si>
  <si>
    <t>Taxa de tabaco</t>
  </si>
  <si>
    <t>01.01.04.03</t>
  </si>
  <si>
    <t>Impostos cobrados por outras entidades</t>
  </si>
  <si>
    <t>01.01.04.04</t>
  </si>
  <si>
    <t>Impostos diversos sobre serviços</t>
  </si>
  <si>
    <t>01.01.04.04.01</t>
  </si>
  <si>
    <t>Imposto de turismo</t>
  </si>
  <si>
    <t>01.01.04.04.02</t>
  </si>
  <si>
    <t>Contribuição Turistica</t>
  </si>
  <si>
    <t>01.01.04.04.09</t>
  </si>
  <si>
    <t>Outros diversos</t>
  </si>
  <si>
    <t>01.01.04.05</t>
  </si>
  <si>
    <t>Outros impostos</t>
  </si>
  <si>
    <t>01.01.04.05.01</t>
  </si>
  <si>
    <t>Imposto de circulação de veículos automóveis</t>
  </si>
  <si>
    <t>01.01.04.05.02</t>
  </si>
  <si>
    <t>Taxa ecológica</t>
  </si>
  <si>
    <t>01.01.04.05.03</t>
  </si>
  <si>
    <t>Taxa estatística aduaneira</t>
  </si>
  <si>
    <t>01.01.04.06</t>
  </si>
  <si>
    <t>Outros impostos diversos sobre bens e serviços</t>
  </si>
  <si>
    <t>01.01.05</t>
  </si>
  <si>
    <t>Imposto sobre transacções internacionais</t>
  </si>
  <si>
    <t>01.01.05.01</t>
  </si>
  <si>
    <t>Direitos de importação</t>
  </si>
  <si>
    <t>01.01.05.02</t>
  </si>
  <si>
    <t>Taxa comunitária CEDEAO</t>
  </si>
  <si>
    <t>01.01.05.04</t>
  </si>
  <si>
    <t>Serviços de importação – exportação</t>
  </si>
  <si>
    <t>01.01.06</t>
  </si>
  <si>
    <t>01.01.06.01.01</t>
  </si>
  <si>
    <t>Imposto de selo</t>
  </si>
  <si>
    <t>01.01.06.01.02</t>
  </si>
  <si>
    <t>Selo de verba</t>
  </si>
  <si>
    <t>01.01.06.02</t>
  </si>
  <si>
    <t>Imposto especial sobre jogos</t>
  </si>
  <si>
    <t>Outros</t>
  </si>
  <si>
    <t>01.02</t>
  </si>
  <si>
    <t>Segurança Social</t>
  </si>
  <si>
    <t>01.02.01</t>
  </si>
  <si>
    <t>Contribuições para a segurança social</t>
  </si>
  <si>
    <t>01.02.01.01</t>
  </si>
  <si>
    <t>Taxa social única</t>
  </si>
  <si>
    <t>01.02.01.02</t>
  </si>
  <si>
    <t>Contribuições para a Caixa de Aposentações e Pensões</t>
  </si>
  <si>
    <t>01.02.01.03</t>
  </si>
  <si>
    <t>Contribuição para a previdência social</t>
  </si>
  <si>
    <t>01.02.01.04</t>
  </si>
  <si>
    <t>Contrapartidas financeiras de organismos da segurança social Estrangeiras</t>
  </si>
  <si>
    <t>01.02.01.09</t>
  </si>
  <si>
    <t>Outras contribuições</t>
  </si>
  <si>
    <t>01.03</t>
  </si>
  <si>
    <t xml:space="preserve">Transferências </t>
  </si>
  <si>
    <t>01.03.01</t>
  </si>
  <si>
    <t>De Governos estrangeiros</t>
  </si>
  <si>
    <t>01.03.01.01</t>
  </si>
  <si>
    <t>Correntes</t>
  </si>
  <si>
    <t>01.03.01.01.01</t>
  </si>
  <si>
    <t>Ajuda orçamental</t>
  </si>
  <si>
    <t>01.03.01.01.02</t>
  </si>
  <si>
    <t>Ajuda alimentar</t>
  </si>
  <si>
    <t>01.03.01.01.03</t>
  </si>
  <si>
    <t>Donativos directos</t>
  </si>
  <si>
    <t>01.03.01.01.09</t>
  </si>
  <si>
    <t>Outras</t>
  </si>
  <si>
    <t>01.03.01.02</t>
  </si>
  <si>
    <t>Capital</t>
  </si>
  <si>
    <t>01.03.01.02.01</t>
  </si>
  <si>
    <t>01.03.01.02.02</t>
  </si>
  <si>
    <t>01.03.01.02.03</t>
  </si>
  <si>
    <t>01.03.01.02.09</t>
  </si>
  <si>
    <t>01.03.02</t>
  </si>
  <si>
    <t>De Organizações internacionais</t>
  </si>
  <si>
    <t>01.03.02.01</t>
  </si>
  <si>
    <t>01.03.02.02</t>
  </si>
  <si>
    <t>01.03.03</t>
  </si>
  <si>
    <t>Das administrações públicas</t>
  </si>
  <si>
    <t>01.03.03.01</t>
  </si>
  <si>
    <t>01.03.03.01.01</t>
  </si>
  <si>
    <t>Administração Central</t>
  </si>
  <si>
    <t>01.03.03.01.02</t>
  </si>
  <si>
    <t>Administração Local</t>
  </si>
  <si>
    <t>01.03.03.01.03</t>
  </si>
  <si>
    <t>Transferencias Correntes De Fundos E Serviços Autónomos</t>
  </si>
  <si>
    <t>01.03.03.01.09</t>
  </si>
  <si>
    <t>01.03.03.02</t>
  </si>
  <si>
    <t>01.04</t>
  </si>
  <si>
    <t>Outras receitas</t>
  </si>
  <si>
    <t>01.04.01</t>
  </si>
  <si>
    <t xml:space="preserve">Rendimentos de propriedade </t>
  </si>
  <si>
    <t>01.04.01.01</t>
  </si>
  <si>
    <t>Juros</t>
  </si>
  <si>
    <t>01.04.01.02</t>
  </si>
  <si>
    <t>Dividendos</t>
  </si>
  <si>
    <t>01.04.01.03</t>
  </si>
  <si>
    <t>Dividendos de quase sociedades</t>
  </si>
  <si>
    <t>01.04.01.04</t>
  </si>
  <si>
    <t>Receitas provenientes de reservas técnicas</t>
  </si>
  <si>
    <t>01.04.01.05</t>
  </si>
  <si>
    <t>Rendas</t>
  </si>
  <si>
    <t>01.04.01.05.01</t>
  </si>
  <si>
    <t>De concessões aeroportuárias</t>
  </si>
  <si>
    <t>01.04.01.05.02</t>
  </si>
  <si>
    <t>De concessões portuárias</t>
  </si>
  <si>
    <t>01.04.01.05.03</t>
  </si>
  <si>
    <t>De outras concessões</t>
  </si>
  <si>
    <t>01.04.01.05.04</t>
  </si>
  <si>
    <t>De terrenos</t>
  </si>
  <si>
    <t>01.04.01.05.05</t>
  </si>
  <si>
    <t>De habitações</t>
  </si>
  <si>
    <t>01.04.01.05.06</t>
  </si>
  <si>
    <t>De edifícios</t>
  </si>
  <si>
    <t>01.04.01.05.07</t>
  </si>
  <si>
    <t>Outras rendas</t>
  </si>
  <si>
    <t>01.04.01.05.09</t>
  </si>
  <si>
    <t>Outros rendimentos de propriedade</t>
  </si>
  <si>
    <t>01.04.02</t>
  </si>
  <si>
    <t>Venda de bens e serviços</t>
  </si>
  <si>
    <t>01.04.02.01</t>
  </si>
  <si>
    <t>Venda de bens correntes</t>
  </si>
  <si>
    <t>01.04.02.01.01</t>
  </si>
  <si>
    <t>Mercadorias</t>
  </si>
  <si>
    <t>01.04.02.01.02</t>
  </si>
  <si>
    <t>Bens inutilizados</t>
  </si>
  <si>
    <t>01.04.02.01.03</t>
  </si>
  <si>
    <t>Publicações e impressos</t>
  </si>
  <si>
    <t>01.04.02.01.04</t>
  </si>
  <si>
    <t>Bens e resíduos e materiais recuperados</t>
  </si>
  <si>
    <t>01.04.02.01.05</t>
  </si>
  <si>
    <t>Embalagens e vasilhame</t>
  </si>
  <si>
    <t>01.04.02.01.06</t>
  </si>
  <si>
    <t>Venda de medicamentos</t>
  </si>
  <si>
    <t>01.04.02.01.07</t>
  </si>
  <si>
    <t>Venda de água</t>
  </si>
  <si>
    <t>01.04.02.01.09</t>
  </si>
  <si>
    <t>01.04.02.02</t>
  </si>
  <si>
    <t>Taxas de Prestação de Serviços</t>
  </si>
  <si>
    <t>01.04.02.02.01</t>
  </si>
  <si>
    <t>Prestação de serviços</t>
  </si>
  <si>
    <t>01.04.02.02.01.00.01</t>
  </si>
  <si>
    <t>Taxas de serviços de passaportes</t>
  </si>
  <si>
    <t>01.04.02.02.01.00.02</t>
  </si>
  <si>
    <t>Taxas de serviços agrícolas e pecuários</t>
  </si>
  <si>
    <t>01.04.02.02.01.00.03</t>
  </si>
  <si>
    <t>Taxas de serviços de sanidade</t>
  </si>
  <si>
    <t>01.04.02.02.01.00.04</t>
  </si>
  <si>
    <t>Taxas de serviços policiais</t>
  </si>
  <si>
    <t>01.04.02.02.01.00.05</t>
  </si>
  <si>
    <t>Taxas de serviços de viação</t>
  </si>
  <si>
    <t>01.04.02.02.01.00.06</t>
  </si>
  <si>
    <t>Taxa de serviço de manutenção rodoviária</t>
  </si>
  <si>
    <t>01.04.02.02.01.00.07</t>
  </si>
  <si>
    <t>Taxas de serviços de comércio</t>
  </si>
  <si>
    <t>01.04.02.02.01.00.08</t>
  </si>
  <si>
    <t>Taxas de exploração de água</t>
  </si>
  <si>
    <t>01.04.02.02.01.00.09</t>
  </si>
  <si>
    <t>Taxas de serviços de secretaria</t>
  </si>
  <si>
    <t>01.04.02.02.01.01.00</t>
  </si>
  <si>
    <t>Taxas de licenças de loteamento, de execução de obras de particulares, da utilização da via pública por motivos de obras e de utilização de edificios</t>
  </si>
  <si>
    <t>01.04.02.02.01.01.01</t>
  </si>
  <si>
    <t>Taxas de construção, manutenção ou reforço de infraestrutura urbanisticas e de saneamento</t>
  </si>
  <si>
    <t>01.04.02.02.01.01.02</t>
  </si>
  <si>
    <t>Taxas de ocupação do dominio público e aproveitamento dos bens utilização</t>
  </si>
  <si>
    <t>01.04.02.02.01.01.03</t>
  </si>
  <si>
    <t>Taxa de ocupação e utilização de locais reservados nos mercados e feiras</t>
  </si>
  <si>
    <t>01.04.02.02.01.01.04</t>
  </si>
  <si>
    <t>Taxa de aferição de pesos, medidas e aparelhos de medição</t>
  </si>
  <si>
    <t>01.04.02.02.01.01.05</t>
  </si>
  <si>
    <t>Taxa de estacionamento de veículos em parques ou outros locais a esse fim destinado</t>
  </si>
  <si>
    <t>01.04.02.02.01.01.06</t>
  </si>
  <si>
    <t>Taxa de licenciamento de sanitários das instalações</t>
  </si>
  <si>
    <t>01.04.02.02.01.02.05</t>
  </si>
  <si>
    <t>Taxa pela extracção de materiais inertes em explorações particulares a céu aberto</t>
  </si>
  <si>
    <t>01.04.02.02.01.03.04</t>
  </si>
  <si>
    <t>Taxa pela emissão de outras licenças não previstas nas rubricas anteriores</t>
  </si>
  <si>
    <t>01.04.02.02.01.04</t>
  </si>
  <si>
    <t>Taxa De Segurança Aeroportuária</t>
  </si>
  <si>
    <t>01.04.02.02.01.07</t>
  </si>
  <si>
    <t>Taxa Turistico</t>
  </si>
  <si>
    <t>01.04.02.02.01.01.07</t>
  </si>
  <si>
    <t>Taxa de serviços de publicidade com fins comerciais</t>
  </si>
  <si>
    <t>01.04.02.02.01.01.08</t>
  </si>
  <si>
    <t>Taxa de autorização de venda ambulante nas vias e recintos públicos</t>
  </si>
  <si>
    <t>01.04.02.02.01.01.09</t>
  </si>
  <si>
    <t>Taxa de serviço de enterramento, concessão de terrenos e uso de jazigos, de ossários e de outras instalações em cemiterio municipais</t>
  </si>
  <si>
    <t>01.04.02.02.01.02.00</t>
  </si>
  <si>
    <t>Taxa de registro e licenças de caes</t>
  </si>
  <si>
    <t>01.04.02.02.01.02.01</t>
  </si>
  <si>
    <t>Taxa pela utilização de matadouros e talhos municipais</t>
  </si>
  <si>
    <t>01.04.02.02.01.02.02</t>
  </si>
  <si>
    <t>Taxa pela utilização de quaisquer instalações destinadas ao conforto, comodidade ou recreio público</t>
  </si>
  <si>
    <t>01.04.02.02.01.02.03</t>
  </si>
  <si>
    <t>Taxa de comparticipação dos proprietários de solos urbanos nos custos da urbanização</t>
  </si>
  <si>
    <t>01.04.02.02.01.02.04</t>
  </si>
  <si>
    <t>Taxa pela comparticipação dos proprietários de imoveis em areas urbanizadas nos custos de conservação dos espaços públicos</t>
  </si>
  <si>
    <t>01.04.02.02.01.02.06</t>
  </si>
  <si>
    <t>Taxa pela concessão de licenças de obras no solo e subsolo do dominio público municipal</t>
  </si>
  <si>
    <t>01.04.02.02.01.02.07</t>
  </si>
  <si>
    <t>Taxa pela ocupação ou utilização do solo, subsolo e espaço aereo de dominio municipal</t>
  </si>
  <si>
    <t>01.04.02.02.01.02.08</t>
  </si>
  <si>
    <t>Taxa pelo aproveitamento dos bens de utilidade pública situados no solo, subsolo e espaço aereo do dominio municipal</t>
  </si>
  <si>
    <t>01.04.02.02.01.02.09</t>
  </si>
  <si>
    <t>Taxa pela instalação de antenas parabólicas</t>
  </si>
  <si>
    <t>01.04.02.02.01.03.00</t>
  </si>
  <si>
    <t>Taxa pela instalação de antenas de operadores de telecomunicação moveis</t>
  </si>
  <si>
    <t>01.04.02.02.01.03.01</t>
  </si>
  <si>
    <t>Taxa pela prestação de serviços ao público por unidades organicos, funcionarios ou agente</t>
  </si>
  <si>
    <t>01.04.02.02.01.03.02</t>
  </si>
  <si>
    <t>Taxa pela conservação e tratamento de esgotos</t>
  </si>
  <si>
    <t>01.04.02.02.01.03.03</t>
  </si>
  <si>
    <t>Taxa de serviço de licenciamento de alambiques</t>
  </si>
  <si>
    <t>01.04.02.02.01.08</t>
  </si>
  <si>
    <t>Taxa De Compensação Equitativa Pela Cópia Privada</t>
  </si>
  <si>
    <t>01.04.02.02.01.09.09</t>
  </si>
  <si>
    <t>Outras taxas diversas</t>
  </si>
  <si>
    <t>01.04.02.02.01.10</t>
  </si>
  <si>
    <t xml:space="preserve">Taxa De Segurança Maritima  </t>
  </si>
  <si>
    <t>01.04.02.02.01.11</t>
  </si>
  <si>
    <t>Taxa Específica sobre Tabaco</t>
  </si>
  <si>
    <t>01.04.02.02.01.12</t>
  </si>
  <si>
    <t>Taxa de Serviço de Título de Residência de Estrangeiro</t>
  </si>
  <si>
    <t>01.04.02.02.01.13</t>
  </si>
  <si>
    <t>Taxa de Vistoria de Abertura e Renovação</t>
  </si>
  <si>
    <t>01.04.02.02.01.14</t>
  </si>
  <si>
    <t>Declaração ou Emissão de  Títulos</t>
  </si>
  <si>
    <t>01.04.02.02.02</t>
  </si>
  <si>
    <t>Emolumentos e custas</t>
  </si>
  <si>
    <t>01.04.02.02.02.01</t>
  </si>
  <si>
    <t>Emolumentos de portos e capitanias</t>
  </si>
  <si>
    <t>01.04.02.02.02.02</t>
  </si>
  <si>
    <t>Emolumentos judiciais</t>
  </si>
  <si>
    <t>01.04.02.02.02.03</t>
  </si>
  <si>
    <t>Emolumentos dos registos e notariado</t>
  </si>
  <si>
    <t>01.04.02.02.02.09</t>
  </si>
  <si>
    <t>Outros emolumentos e custas</t>
  </si>
  <si>
    <t>01.04.02.03</t>
  </si>
  <si>
    <t>Taxas de outros serviços</t>
  </si>
  <si>
    <t>01.04.02.03.01</t>
  </si>
  <si>
    <t>Serviços medico hospitalares</t>
  </si>
  <si>
    <t>01.04.02.03.02</t>
  </si>
  <si>
    <t>Serviços das oficinas do Estado</t>
  </si>
  <si>
    <t>01.04.02.03.03</t>
  </si>
  <si>
    <t>Serviços dos recursos agro-florestais</t>
  </si>
  <si>
    <t>01.04.02.03.09</t>
  </si>
  <si>
    <t>01.04.02.04</t>
  </si>
  <si>
    <t>Emolumentos pessoais</t>
  </si>
  <si>
    <t>01.04.02.04.01</t>
  </si>
  <si>
    <t>Serviços de portos e capitania</t>
  </si>
  <si>
    <t>01.04.02.04.02</t>
  </si>
  <si>
    <t>Serviços de justiça</t>
  </si>
  <si>
    <t>01.04.02.04.03</t>
  </si>
  <si>
    <t>Serviços dos registos e notariado</t>
  </si>
  <si>
    <t>01.04.02.04.04</t>
  </si>
  <si>
    <t>Serviços judiciais do contencioso aduaneiro</t>
  </si>
  <si>
    <t>01.04.02.04.05</t>
  </si>
  <si>
    <t>Custas judiciais</t>
  </si>
  <si>
    <t>01.04.02.04.06</t>
  </si>
  <si>
    <t>Serviços aduaneiros e guarda-fiscal</t>
  </si>
  <si>
    <t>01.04.02.04.07</t>
  </si>
  <si>
    <t>Serviços de administração financeira</t>
  </si>
  <si>
    <t>01.04.02.04.08</t>
  </si>
  <si>
    <t>Serviços de polícia e fronteiras</t>
  </si>
  <si>
    <t>01.04.02.04.09</t>
  </si>
  <si>
    <t>Serviços diversos</t>
  </si>
  <si>
    <t>01.04.03</t>
  </si>
  <si>
    <t>Multas e outras penalidades</t>
  </si>
  <si>
    <t>01.04.03.01</t>
  </si>
  <si>
    <t>Multas por infracções ao código da estrada</t>
  </si>
  <si>
    <t>01.04.03.02</t>
  </si>
  <si>
    <t>Multas por proibição de entrada de menores em locais de diversão nocturna</t>
  </si>
  <si>
    <t>01.04.03.03</t>
  </si>
  <si>
    <t>Multas aplicadas pelos tribunais nos processos fiscais e aduaneiros</t>
  </si>
  <si>
    <t>01.04.03.04</t>
  </si>
  <si>
    <t>Taxa de relaxe</t>
  </si>
  <si>
    <t>01.04.03.05</t>
  </si>
  <si>
    <t>Multas por infracções ao código de posturas municipais</t>
  </si>
  <si>
    <t>01.04.03.06</t>
  </si>
  <si>
    <t>Juros de mora</t>
  </si>
  <si>
    <t>01.04.03.07</t>
  </si>
  <si>
    <t>01.04.03.08</t>
  </si>
  <si>
    <t>Coimas</t>
  </si>
  <si>
    <t>01.04.03.09</t>
  </si>
  <si>
    <t>01.04.04</t>
  </si>
  <si>
    <t>Outras Transferências</t>
  </si>
  <si>
    <t>01.04.04.01</t>
  </si>
  <si>
    <t>01.04.04.02</t>
  </si>
  <si>
    <t>01.04.04.03</t>
  </si>
  <si>
    <t>Serviços consulares</t>
  </si>
  <si>
    <t>01.04.05</t>
  </si>
  <si>
    <t>Outras receitas diversas e não especificadas</t>
  </si>
  <si>
    <t>01.04.05.01</t>
  </si>
  <si>
    <t>Receitas do totoloto nacional</t>
  </si>
  <si>
    <t>01.04.05.02</t>
  </si>
  <si>
    <t>Reposições não abatidas nos pagamentos</t>
  </si>
  <si>
    <t>01.04.05.03</t>
  </si>
  <si>
    <t>Devoluções</t>
  </si>
  <si>
    <t>01.04.05.09</t>
  </si>
  <si>
    <t>Outras receitas diversas não especificadas</t>
  </si>
  <si>
    <t>Ativos Não Financeiros</t>
  </si>
  <si>
    <t>03.01</t>
  </si>
  <si>
    <t>Activos Não Financeiros</t>
  </si>
  <si>
    <t>03.01.01</t>
  </si>
  <si>
    <t>Activos Fixos</t>
  </si>
  <si>
    <t>03.01.01.01.01.01.02</t>
  </si>
  <si>
    <t>Residências Civis - Vendas</t>
  </si>
  <si>
    <t>03.01.01.01.01.02.02</t>
  </si>
  <si>
    <t>Residências Militares - Vendas</t>
  </si>
  <si>
    <t>03.01.01.01.06.02</t>
  </si>
  <si>
    <t>Outras Construções - Vendas</t>
  </si>
  <si>
    <t>03.01.01.02.01.01.02</t>
  </si>
  <si>
    <t>Viaturas Ligeiras de Passageiros - Vendas</t>
  </si>
  <si>
    <t>03.01.01.02.01.07.02</t>
  </si>
  <si>
    <t>Barcos - Vendas</t>
  </si>
  <si>
    <t>03.01.01.02.01.08.02</t>
  </si>
  <si>
    <t>Aviões - Vendas</t>
  </si>
  <si>
    <t>03.01.01.02.01.09.02</t>
  </si>
  <si>
    <t>Outros Materiais de Transporte - Vendas</t>
  </si>
  <si>
    <t>03.01.01.02.04.02</t>
  </si>
  <si>
    <t>Outra Maquinaria e Equipamento - Vendas</t>
  </si>
  <si>
    <t>03.01.04</t>
  </si>
  <si>
    <t>Recursos naturais</t>
  </si>
  <si>
    <t>03.01.04.01.01.02</t>
  </si>
  <si>
    <t>Terrenos Do Domínio Público - Vendas</t>
  </si>
  <si>
    <t>03.01.04.04.01.02</t>
  </si>
  <si>
    <t>Propriedade Industrial E Outros Direito-Vendas</t>
  </si>
  <si>
    <t>03.01.04.01.02.02</t>
  </si>
  <si>
    <t>Terrenos Do Domínio Privado - Vendas</t>
  </si>
  <si>
    <t>Total</t>
  </si>
  <si>
    <t>Mapa II - Despesas por Natureza do Programa segundo a Classificação Económica</t>
  </si>
  <si>
    <t>Total Orçamento Inicial (OI)</t>
  </si>
  <si>
    <t>Orçamento Reprogramado (ORP)</t>
  </si>
  <si>
    <t>Programa de Investimento</t>
  </si>
  <si>
    <t>Programa Finalístico</t>
  </si>
  <si>
    <t>Programa de Gestão e Apoio Administrativo</t>
  </si>
  <si>
    <t>02.01-Despesas com pessoal</t>
  </si>
  <si>
    <t>02.01.01.01.01-Pessoal Dos Quadros Especiais</t>
  </si>
  <si>
    <t>02.01.01.01.02-Pessoal Do Quadro</t>
  </si>
  <si>
    <t>02.01.01.01.03-Pessoal Contratado</t>
  </si>
  <si>
    <t>02.01.01.01.04-Pessoal Em Regime De Avença</t>
  </si>
  <si>
    <t>02.01.01.01.09-Pessoal Em Qualquer Outra Situação</t>
  </si>
  <si>
    <t>02.01.01.02.01-Gratificações Permanentes</t>
  </si>
  <si>
    <t>02.01.01.02.02-Subsídios Permanentes</t>
  </si>
  <si>
    <t>02.01.01.02.03-Despesas De Representação</t>
  </si>
  <si>
    <t>02.01.01.02.04-Gratificações Eventuais</t>
  </si>
  <si>
    <t>02.01.01.02.05-Horas Extraordinárias</t>
  </si>
  <si>
    <t>02.01.01.02.06-Alimentação E Alojamento</t>
  </si>
  <si>
    <t>02.01.01.02.07-Formação</t>
  </si>
  <si>
    <t>02.01.01.02.08-Subsídio De Instalação</t>
  </si>
  <si>
    <t>02.01.01.02.09-Outros Suplementos E Abonos</t>
  </si>
  <si>
    <t>02.01.01.03.02.01-Recrutamentos E Nomeações</t>
  </si>
  <si>
    <t>02.01.01.03.02.02-Recrutamentos E Nomeações Em Curso</t>
  </si>
  <si>
    <t>02.01.01.03.04-Reclassificações</t>
  </si>
  <si>
    <t>02.01.01.03.05-Reingressos</t>
  </si>
  <si>
    <t>02.01.01.03.06-Promoções</t>
  </si>
  <si>
    <t>02.01.02.01.01-Contribuições Para A Segurança Social</t>
  </si>
  <si>
    <t>02.01.02.01.02-Encargos Com A Saúde</t>
  </si>
  <si>
    <t>02.01.02.01.03-Abono De Família</t>
  </si>
  <si>
    <t>02.01.02.01.04-Seguros De Acidentes No Trabalho</t>
  </si>
  <si>
    <t>02.01.02.01.09-Encargos Diversos De Segurança Social</t>
  </si>
  <si>
    <t>02.01-Despesas com pessoal Total</t>
  </si>
  <si>
    <t>02.02-Aquisição de bens e serviços</t>
  </si>
  <si>
    <t>02.02.01.00.01-Matérias Primas E Subsidiárias</t>
  </si>
  <si>
    <t>02.02.01.00.02-Medicamentos</t>
  </si>
  <si>
    <t>02.02.01.00.03-Produtos Alimentares</t>
  </si>
  <si>
    <t>02.02.01.00.04-Roupa  Vestuário E Calçado</t>
  </si>
  <si>
    <t>02.02.01.00.05-Material De Escritório</t>
  </si>
  <si>
    <t>02.02.01.00.06-Material De Consumo Clínico</t>
  </si>
  <si>
    <t>02.02.01.00.07-Munições  Explosivos E Outro Mat Militar</t>
  </si>
  <si>
    <t>02.02.01.00.08-Material De Educação, Cultura E Recreio</t>
  </si>
  <si>
    <t>02.02.01.00.09-Material De Transporte - Peças</t>
  </si>
  <si>
    <t>02.02.01.01.00-Livros E Documentação Técnica</t>
  </si>
  <si>
    <t>02.02.01.01.01-Artigos Honoríficos E De Decoração</t>
  </si>
  <si>
    <t>02.02.01.01.02-Combustíveis E Lubrificantes</t>
  </si>
  <si>
    <t>02.02.01.01.03-Material De Limpeza, Higiene E Conforto</t>
  </si>
  <si>
    <t>02.02.01.01.04-Material De Conservação E Reparação</t>
  </si>
  <si>
    <t>02.02.01.01.05-Publicidade Dos Atos E Decisões Administrativas</t>
  </si>
  <si>
    <t>02.02.01.01.07-Materiais De Publicidade E Propaganda</t>
  </si>
  <si>
    <t>02.02.01.09.09-Outros Bens</t>
  </si>
  <si>
    <t>02.02.02.00.01-Rendas E Alugueres</t>
  </si>
  <si>
    <t>02.02.02.00.02-Conservação E Reparação De Bens</t>
  </si>
  <si>
    <t>02.02.02.00.03-Comunicações</t>
  </si>
  <si>
    <t>02.02.02.00.04-Transportes</t>
  </si>
  <si>
    <t>02.02.02.00.05-Água</t>
  </si>
  <si>
    <t>02.02.02.00.06-Energia Elétrica</t>
  </si>
  <si>
    <t>02.02.02.00.07-Publicidade E Propaganda</t>
  </si>
  <si>
    <t>02.02.02.00.08-Representação Dos Serviços</t>
  </si>
  <si>
    <t>02.02.02.00.09-Deslocação E Estadas</t>
  </si>
  <si>
    <t>02.02.02.01.00-Vigilância E Segurança</t>
  </si>
  <si>
    <t>02.02.02.01.01-Limpeza  Higiene E Conforto</t>
  </si>
  <si>
    <t>02.02.02.01.02-Honorários</t>
  </si>
  <si>
    <t>02.02.02.01.03.01-Assistência Técnica - Residentes</t>
  </si>
  <si>
    <t>02.02.02.01.03.02-Assistência Técnica - Não Residentes</t>
  </si>
  <si>
    <t>02.02.02.01.04-Outros Encargos Da Dívida</t>
  </si>
  <si>
    <t>02.02.02.01.05-Comissões E Serviços Financeiros</t>
  </si>
  <si>
    <t>02.02.02.09.01-Formação</t>
  </si>
  <si>
    <t>02.02.02.09.02-Seminários, Exposições E Similares</t>
  </si>
  <si>
    <t>02.02.02.09.09-Outros Serviços</t>
  </si>
  <si>
    <t>02.02-Aquisição de bens e serviços Total</t>
  </si>
  <si>
    <t>02.04-Juros e outros encargos</t>
  </si>
  <si>
    <t>02.04.01-Juros da dívida externa</t>
  </si>
  <si>
    <t>02.04.02-Juros Da Dívida Interna</t>
  </si>
  <si>
    <t>02.04.03-Outros encargos</t>
  </si>
  <si>
    <t>02.04-Juros e outros encargos Total</t>
  </si>
  <si>
    <t>02.05-Subsidíos</t>
  </si>
  <si>
    <t>02.05.01.01-Subsidíos Empresas Públicas Não Financeiras</t>
  </si>
  <si>
    <t>02.05.02.01-Subsidíos A Empresas Privadas Não Financeiras</t>
  </si>
  <si>
    <t>02.05.02.02-Subsidíos A Empresas Privadas Financeiras</t>
  </si>
  <si>
    <t>02.05-Subsidíos Total</t>
  </si>
  <si>
    <t>02.06-Transferências</t>
  </si>
  <si>
    <t>02.06.01.01-Transferências Correntes</t>
  </si>
  <si>
    <t>02.06.01.09.01-Outros Transferências Correntes</t>
  </si>
  <si>
    <t>02.06.01.09.03-Id Outros Transferências</t>
  </si>
  <si>
    <t>02.06.02.01.01-Quotas A Organismos Internacionais Correntes</t>
  </si>
  <si>
    <t>02.06.02.01.09-Outros Organismos Internacionais - Correntes</t>
  </si>
  <si>
    <t>02.06.03.01.01-Fundos E Serviços Autónomos Corrente</t>
  </si>
  <si>
    <t>02.06.03.01.02-Municipios Corrente</t>
  </si>
  <si>
    <t>02.06.03.01.03-Embaixadas E Serviços Consulares Corrente</t>
  </si>
  <si>
    <t>02.06.03.01.09-Outras Transferências Administrações Públicas Corr</t>
  </si>
  <si>
    <t>02.06.03.02.02-Municípios Capital</t>
  </si>
  <si>
    <t>02.06.03.02.09-Outras Transferencias A Administração Pública De Capital</t>
  </si>
  <si>
    <t>02.06-Transferências Total</t>
  </si>
  <si>
    <t>02.07-Benefícios Sociais</t>
  </si>
  <si>
    <t>02.07.01.01.01-Pensões de aposentação</t>
  </si>
  <si>
    <t>02.07.01.01.02-Pensões de sobrevivência</t>
  </si>
  <si>
    <t>02.07.01.01.03-Pensões do regime não contributivo</t>
  </si>
  <si>
    <t>02.07.01.01.04-Pensões de reserva</t>
  </si>
  <si>
    <t>02.07.01.01.05-Pensões de ex-Presidentes</t>
  </si>
  <si>
    <t>02.07.01.01.08-Pensões De Invalidez</t>
  </si>
  <si>
    <t>02.07.01.01.09-Pensões De Velhice</t>
  </si>
  <si>
    <t>02.07.01.02-Benefícios sociais em espécie</t>
  </si>
  <si>
    <t>02.07.02.01.03-Evacuação De Doentes</t>
  </si>
  <si>
    <t>02.07.02.01.09-Outros Benefícios Sociais Em Numerário</t>
  </si>
  <si>
    <t>02.07.02.02-Benefícios Sociais Em Espécie</t>
  </si>
  <si>
    <t>02.07-Benefícios Sociais Total</t>
  </si>
  <si>
    <t>02.08-Outras Despesas</t>
  </si>
  <si>
    <t>02.08.01-Seguros</t>
  </si>
  <si>
    <t>02.08.02.01.01-Transferências A Instituições Sem Fins Lucrativos</t>
  </si>
  <si>
    <t>02.08.02.01.02-Bolsas De Estudo E Outros Benefícios Educacionais</t>
  </si>
  <si>
    <t>02.08.02.01.08-Outras Despesas Diversas Provisionais</t>
  </si>
  <si>
    <t>02.08.02.01.09-Id Outras Correntes</t>
  </si>
  <si>
    <t>02.08.02.02.04-Transferências De Capital  Para As Famílias</t>
  </si>
  <si>
    <t>02.08.02.02.05-Bonificação De Juros</t>
  </si>
  <si>
    <t>02.08.02.02.09-Id Outras Capital</t>
  </si>
  <si>
    <t>02.08.03-Partidos Políticos</t>
  </si>
  <si>
    <t>02.08.04-Organizações Não Governamentais</t>
  </si>
  <si>
    <t>02.08.05.01-Restituições Iur</t>
  </si>
  <si>
    <t>02.08.05.02-Restituições Iva</t>
  </si>
  <si>
    <t>02.08.05.99-Outras Restituições</t>
  </si>
  <si>
    <t>02.08.06-Indemnizações</t>
  </si>
  <si>
    <t>02.08.07-Outras Despesas Residual</t>
  </si>
  <si>
    <t>02.08.08-Dotação Provisional</t>
  </si>
  <si>
    <t>02.08-Outras Despesas Total</t>
  </si>
  <si>
    <t>02-Despesas Total</t>
  </si>
  <si>
    <t>03.01-Activos Não Financeiros</t>
  </si>
  <si>
    <t>03.01.01.01.01.01.01-Residências Civis - Aquisições</t>
  </si>
  <si>
    <t>03.01.01.01.02.01-Edifícios Não Residenciais - Aquisições</t>
  </si>
  <si>
    <t>03.01.01.01.03.01-Edifícios Para Escritórios - Aquisições</t>
  </si>
  <si>
    <t>03.01.01.01.04.01-Edifícios Para Ensino - Aquisições</t>
  </si>
  <si>
    <t>03.01.01.01.06.01-Outras Construções - Aquisições</t>
  </si>
  <si>
    <t>03.01.01.02.01.01.01-Viaturas Ligeiras De Passageiros - Aquisições</t>
  </si>
  <si>
    <t>03.01.01.02.01.02.01-Viaturas Mistas - Aquisições</t>
  </si>
  <si>
    <t>03.01.01.02.01.03.01-Viaturas De Carga - Aquisições</t>
  </si>
  <si>
    <t>03.01.01.02.01.04.01-Pesados De Passageiros - Aquisições</t>
  </si>
  <si>
    <t>03.01.01.02.01.07.01-Barcos - Aquisições</t>
  </si>
  <si>
    <t>03.01.01.02.01.09.01-Outros Materiais De Transporte- Aquisição</t>
  </si>
  <si>
    <t>03.01.01.02.02.01-Ferramentas E Utensílios - Aquisições</t>
  </si>
  <si>
    <t>03.01.01.02.03.01-Equipamento Administrativo - Aquisições</t>
  </si>
  <si>
    <t>03.01.01.02.04.01-Outra Maquinaria E Equipamento - Aquisições</t>
  </si>
  <si>
    <t>03.01.01.03.01.01-Animais E Plantações - Aquisições</t>
  </si>
  <si>
    <t>03.01.01.03.02.01-Activos Fixos Intangíveis - Aquisições</t>
  </si>
  <si>
    <t>03.01.01.03.09.01-Id Outros Activos Fixos - Aquisições</t>
  </si>
  <si>
    <t>03.01.04.01.02.01-Terrenos Do Domínio Privado - Aquisições</t>
  </si>
  <si>
    <t>03.01.04.04.01.01-Propriedade Industrial E Outros Direito-Aquisições</t>
  </si>
  <si>
    <t>03.01.04.04.02.01-Aplicações Informáticas - Aquisições</t>
  </si>
  <si>
    <t>03.01-Activos Não Financeiros Total</t>
  </si>
  <si>
    <t>Despesas por regularizar</t>
  </si>
  <si>
    <t>Mapa III - Despesas por Natureza do Programa segundo a Classificação Orgânica</t>
  </si>
  <si>
    <t>Presidência Da República</t>
  </si>
  <si>
    <t>OSOB - Assembleia Nacional</t>
  </si>
  <si>
    <t>Osob - Tribunal Constitucional</t>
  </si>
  <si>
    <t>OSOB - Supremo Tribunal De Justiça</t>
  </si>
  <si>
    <t>OSOB - Procuradoria Geral Da Répública</t>
  </si>
  <si>
    <t>OSOB - Tribunal De Contas</t>
  </si>
  <si>
    <t>01.01.07</t>
  </si>
  <si>
    <t>OSOB - Conselho Superior Da Magistratura Judicial</t>
  </si>
  <si>
    <t>01.01.08</t>
  </si>
  <si>
    <t>Osob - Conselho Superior Do Ministerio Publico</t>
  </si>
  <si>
    <t xml:space="preserve">CHGOV - Gabinete Do Primeiro Ministro </t>
  </si>
  <si>
    <t>01.02.02</t>
  </si>
  <si>
    <t>CHGOV - Gabinete Do Vice Primeiro Ministro</t>
  </si>
  <si>
    <t>01.02.04</t>
  </si>
  <si>
    <t xml:space="preserve">CHGOV - Ministro Dos Assuntos Parlamentares e da  Presidencia Conselho Ministro   </t>
  </si>
  <si>
    <t>01.02.07</t>
  </si>
  <si>
    <t>GOV - Ministerio Adjunto do Primeiro-Ministro para a Juventude e Desporto</t>
  </si>
  <si>
    <t>GOV - Ministério Das Finanças e do Fomento Empresarial</t>
  </si>
  <si>
    <t>GOV -  Ministerio Da Economia Digital</t>
  </si>
  <si>
    <t>GOV - Ministerio Da Familia, Inclusao e Desenvolvimento Social</t>
  </si>
  <si>
    <t>01.03.04</t>
  </si>
  <si>
    <t>GOV - Ministério Da Defesa Nacional</t>
  </si>
  <si>
    <t>01.03.05</t>
  </si>
  <si>
    <t>GOV - Ministério Da Coesão Territorial</t>
  </si>
  <si>
    <t>01.03.06</t>
  </si>
  <si>
    <t>GOV - Ministério Dos Negocios Estrangeiros, Cooperação e Integração Regional</t>
  </si>
  <si>
    <t>01.03.07</t>
  </si>
  <si>
    <t xml:space="preserve">GOV - Ministerio Das Comunidades </t>
  </si>
  <si>
    <t>01.03.08</t>
  </si>
  <si>
    <t>GOV - Ministério Da Administração Interna</t>
  </si>
  <si>
    <t>01.03.09</t>
  </si>
  <si>
    <t xml:space="preserve">GOV - Ministério Da Justiça </t>
  </si>
  <si>
    <t>01.03.10</t>
  </si>
  <si>
    <t>GOV - Ministerio Da Modernização Do Estado E Da Administração Publica</t>
  </si>
  <si>
    <t>01.03.11</t>
  </si>
  <si>
    <t xml:space="preserve">GOV - Ministério Da Educação </t>
  </si>
  <si>
    <t>01.03.12</t>
  </si>
  <si>
    <t xml:space="preserve">GOV - Ministério Da Saúde </t>
  </si>
  <si>
    <t>01.03.13</t>
  </si>
  <si>
    <t>GOV - Ministerio Da Cultura e das Industrias Criativas</t>
  </si>
  <si>
    <t>01.03.14</t>
  </si>
  <si>
    <t>GOV - Ministerio Do Turismo E Transportes</t>
  </si>
  <si>
    <t>01.03.15</t>
  </si>
  <si>
    <t>Gov - Ministerio Do Mar</t>
  </si>
  <si>
    <t>01.03.16</t>
  </si>
  <si>
    <t>GOV - Ministério Da Agricultura e Ambiente</t>
  </si>
  <si>
    <t>01.03.17</t>
  </si>
  <si>
    <t>GOV - Ministério Da Industria, Comércio E Energia</t>
  </si>
  <si>
    <t>01.03.18</t>
  </si>
  <si>
    <t>GOV - Ministério Das Infraestruturas, do Ordenamento do Territorio e Habitação</t>
  </si>
  <si>
    <t>01.03.19</t>
  </si>
  <si>
    <t>GOV - Comissão De Recenseamento Eleitoral</t>
  </si>
  <si>
    <t>TOTAL</t>
  </si>
  <si>
    <t>Mapa IV - Despesas por Natureza do Programa segundo a Classificação Funcional</t>
  </si>
  <si>
    <t>07.00.01 - Serviços Públicos Gerais</t>
  </si>
  <si>
    <t>07.00.01.01.01 - Órgãos Executivos E Legislativos</t>
  </si>
  <si>
    <t>07.00.01.01.02 - Administração Financeira E Fiscal</t>
  </si>
  <si>
    <t>07.00.01.01.03 - Negócios Estrangeiros</t>
  </si>
  <si>
    <t>07.00.01.02.02 - Ajuda económica através de organizações internacionais</t>
  </si>
  <si>
    <t>07.00.01.03.01 - Administração de pessoal</t>
  </si>
  <si>
    <t>07.00.01.03.02 - Planeamento global e estatística</t>
  </si>
  <si>
    <t>07.00.01.03.03 - Outros serviços gerais</t>
  </si>
  <si>
    <t>07.00.01.04.00 - Investigação multidisciplinar</t>
  </si>
  <si>
    <t>07.00.01.05.00 - ID - serviços públicos gerais</t>
  </si>
  <si>
    <t>07.00.01.06.00 - Não especificados</t>
  </si>
  <si>
    <t>07.00.01.07.00 - Transacções da dívida pública</t>
  </si>
  <si>
    <t>07.00.01.08.00 - Transferências interinstitucionais</t>
  </si>
  <si>
    <t>07.00.01 - Serviços Públicos Gerais Total</t>
  </si>
  <si>
    <t>07.00.02 - Defesa</t>
  </si>
  <si>
    <t>07.00.02.01.00 - Defesa militar</t>
  </si>
  <si>
    <t>07.00.02.02.00 - Defesa civil</t>
  </si>
  <si>
    <t>07.00.02.05.00 - Defesa- outros não especificados</t>
  </si>
  <si>
    <t>07.00.02 - Defesa Total</t>
  </si>
  <si>
    <t>07.00.03 - Segurança e ordem pública</t>
  </si>
  <si>
    <t>07.00.03.01.00 - Serviços policiais</t>
  </si>
  <si>
    <t>07.00.03.03.00 - Tribunais</t>
  </si>
  <si>
    <t>07.00.03.04.00 - Prisões</t>
  </si>
  <si>
    <t>07.00.03.05.00 - ID - segurança e ordem pública</t>
  </si>
  <si>
    <t>07.00.03.06.00 - Não especificados</t>
  </si>
  <si>
    <t>07.00.03 - Segurança e ordem pública Total</t>
  </si>
  <si>
    <t>07.00.04 - Assuntos económicos</t>
  </si>
  <si>
    <t>07.00.04.01.01 - Economia em geral e comércio</t>
  </si>
  <si>
    <t>07.00.04.01.02 - Assuntos laborais e de emprego</t>
  </si>
  <si>
    <t>07.00.04.02.01 - Agricultura</t>
  </si>
  <si>
    <t>07.00.04.02.02 - Silvicultura</t>
  </si>
  <si>
    <t>07.00.04.02.04 - Pesca</t>
  </si>
  <si>
    <t>07.00.04.03.05 - Electricidade</t>
  </si>
  <si>
    <t>07.00.04.03.06 - Energia não eléctrica</t>
  </si>
  <si>
    <t>07.00.04.04.02 - Indústria</t>
  </si>
  <si>
    <t>07.00.04.05.01 - Rede rodoviária</t>
  </si>
  <si>
    <t>07.00.04.05.02 - Marítimo</t>
  </si>
  <si>
    <t>07.00.04.05.04 - Transportes aéreos</t>
  </si>
  <si>
    <t>07.00.04.05.05 - Transporte por condutas e outros</t>
  </si>
  <si>
    <t>07.00.04.06.00 - Comunicações</t>
  </si>
  <si>
    <t>07.00.04.07.03 - Turismo</t>
  </si>
  <si>
    <t>07.00.04.08.01 - ID - economia, comércio e laborais</t>
  </si>
  <si>
    <t>07.00.04.08.02 - I&amp;D - agricultura  silvicultura  caça e pesca</t>
  </si>
  <si>
    <t>07.00.04.09.00 - Assuntos económicos não especificados</t>
  </si>
  <si>
    <t>07.00.04 - Assuntos económicos Total</t>
  </si>
  <si>
    <t>07.00.05 - Protecção ambiental</t>
  </si>
  <si>
    <t>07.00.05.01.00 - Gestão de resíduos e substâncias perigosas</t>
  </si>
  <si>
    <t>07.00.05.02.00 - Gestão de esgotos e águas</t>
  </si>
  <si>
    <t>07.00.05.04.00 - Protecção da biodiversidade e paisagem</t>
  </si>
  <si>
    <t>07.00.05.05.00 - ID - protecção ambiental</t>
  </si>
  <si>
    <t>07.00.05.06.00 - Protecção ambiemtal outros não especificados</t>
  </si>
  <si>
    <t>07.00.05 - Protecção ambiental Total</t>
  </si>
  <si>
    <t>07.00.06 - Habitação e desenvolvimento urbanístico</t>
  </si>
  <si>
    <t>07.00.06.01.00 - Desenvolvimento habitacional</t>
  </si>
  <si>
    <t>07.00.06.02.00 - Desenvolvimento urbanístico</t>
  </si>
  <si>
    <t>07.00.06.03.00 - Abastecimento de água</t>
  </si>
  <si>
    <t>07.00.06.05.00 - ID - habitação e desenvolvimento urbanístico</t>
  </si>
  <si>
    <t>07.00.06.06.00 - Hab. E desenvolvimento - não especeficados</t>
  </si>
  <si>
    <t>07.00.06 - Habitação e desenvolvimento urbanístico Total</t>
  </si>
  <si>
    <t>07.00.07 - Saúde</t>
  </si>
  <si>
    <t>07.00.07.01.01 - Produtos farmacêuticos</t>
  </si>
  <si>
    <t>07.00.07.02.02 - Serviços de medicina geral</t>
  </si>
  <si>
    <t>07.00.07.02.03 - Serviços de odontologia</t>
  </si>
  <si>
    <t>07.00.07.03.01 - Serviços hospitalares gerais</t>
  </si>
  <si>
    <t>07.00.07.03.02 - Serviços hospitalares especializados</t>
  </si>
  <si>
    <t>07.00.07.04.00 - Serviços de saúde pública</t>
  </si>
  <si>
    <t>07.00.07.05.00 - I&amp;D - saúde</t>
  </si>
  <si>
    <t>07.00.07.06.00 - Serviços ambulatórios não especificados</t>
  </si>
  <si>
    <t>07.00.07 - Saúde Total</t>
  </si>
  <si>
    <t>07.00.08 - Serviços culturais  recreativos e religiosos</t>
  </si>
  <si>
    <t>07.00.08.01.00 - Serviços recreativos e desporto</t>
  </si>
  <si>
    <t>07.00.08.02.00 - Serviços culturais</t>
  </si>
  <si>
    <t>07.00.08.05.00 - ID - serviços culturais, recreativos e religiosos</t>
  </si>
  <si>
    <t>07.00.08.06.00 - Serviços culturais  recreativos e religiosos não especificados</t>
  </si>
  <si>
    <t>07.00.08 - Serviços culturais  recreativos e religiosos Total</t>
  </si>
  <si>
    <t>07.00.09 - Educação</t>
  </si>
  <si>
    <t>07.00.09.01.01 - Pré-primário</t>
  </si>
  <si>
    <t>07.00.09.01.02 - Ensino primário</t>
  </si>
  <si>
    <t>07.00.09.02.03 - Id Ensino Secundário</t>
  </si>
  <si>
    <t>07.00.09.04.01 - Licenciatura</t>
  </si>
  <si>
    <t>07.00.09.04.02 - Outros graus académicos</t>
  </si>
  <si>
    <t>07.00.09.05.00 - Ensino não especificado</t>
  </si>
  <si>
    <t>07.00.09.06.00 - Serviços auxiliares á educação</t>
  </si>
  <si>
    <t>07.00.09.07.00 - ID - educação</t>
  </si>
  <si>
    <t>07.00.09.08.00 - Outros não especificados-educação</t>
  </si>
  <si>
    <t>07.00.09 - Educação Total</t>
  </si>
  <si>
    <t>07.00.10 - Protecção social</t>
  </si>
  <si>
    <t>07.00.10.01.02 - Incapacidade</t>
  </si>
  <si>
    <t>07.00.10.02.00 - Idosos</t>
  </si>
  <si>
    <t>07.00.10.03.00 - Sobrevivência</t>
  </si>
  <si>
    <t>07.00.10.04.00 - Família e crianças</t>
  </si>
  <si>
    <t>07.00.10.06.00 - Habitação</t>
  </si>
  <si>
    <t>07.00.10.07.00 - Exclusão social</t>
  </si>
  <si>
    <t>07.00.10.08.00 - ID Protecção Social</t>
  </si>
  <si>
    <t>07.00.10.09.00 - Proteção Social Não Especificado</t>
  </si>
  <si>
    <t>07.00.10 - Protecção social Total</t>
  </si>
  <si>
    <t>Mapa VII - Despesa por Programa e Tipo de Financiamento</t>
  </si>
  <si>
    <t>Tesouro</t>
  </si>
  <si>
    <t>OFN</t>
  </si>
  <si>
    <t>FCP AAL</t>
  </si>
  <si>
    <t>Donativo</t>
  </si>
  <si>
    <t>Empréstimos</t>
  </si>
  <si>
    <t xml:space="preserve">PILAR </t>
  </si>
  <si>
    <t>PROGRAMAS</t>
  </si>
  <si>
    <t>Economia</t>
  </si>
  <si>
    <t>ÁGUA E SANEAMENTO</t>
  </si>
  <si>
    <t>CABO VERDE PLATAFORMA AÉREA</t>
  </si>
  <si>
    <t>CABO VERDE PLATAFORMA COMERCIAL E INDUSTRIAL</t>
  </si>
  <si>
    <t>CABO VERDE PLATAFORMA DIGITAL E DA INOVAÇÃO</t>
  </si>
  <si>
    <t>CABO VERDE PLATAFORMA DO INVESTIMENTO ETNICO</t>
  </si>
  <si>
    <t>CABO VERDE PLATAFORMA DO TURISMO</t>
  </si>
  <si>
    <t>CABO VERDE PLATAFORMA MARÍTIMA</t>
  </si>
  <si>
    <t>CONSERVAÇÃO DA BIODIVERSIDADE E QUALIDADE AMBIENTAL</t>
  </si>
  <si>
    <t>DESENVOLVIMENTO DA CULTURA E DAS INDÚSTRIAS CRIATIVAS</t>
  </si>
  <si>
    <t>GESTÃO DE RISCOS AMBIENTAIS, CLIMÁTICOS E GEOLÓGICOS</t>
  </si>
  <si>
    <t>GESTAO E ADMINISTRACAO GERAL</t>
  </si>
  <si>
    <t>INFRAESTRUTURAS MODERNAS E SEGURAS</t>
  </si>
  <si>
    <t>MELHORIA DA QUALIDADE DE PRODUÇÃO E DIFUSÃO ESTATÍSTICA</t>
  </si>
  <si>
    <t>MELHORIA DO AMBIENTE DE NEGÓCIOS</t>
  </si>
  <si>
    <t>PROGRAMA NACIONAL DE INVESTIGAÇÃO</t>
  </si>
  <si>
    <t>PROGRAMA NACIONAL PARA A SUSTENTABILIDADE ENERGÉTICA</t>
  </si>
  <si>
    <t>REFORMA DO ESTADO</t>
  </si>
  <si>
    <t>TRANSFORMAÇÃO DA AGRICULTURA</t>
  </si>
  <si>
    <t>VALORIZAÇÃO DAS ILHAS E RECURSOS ENDÓGENOS</t>
  </si>
  <si>
    <t>Economia Total</t>
  </si>
  <si>
    <t>Soberania</t>
  </si>
  <si>
    <t>DEMOCRACIA CONSOLIDADA E MODERNA</t>
  </si>
  <si>
    <t>DIASPORA A 11ª ILHA</t>
  </si>
  <si>
    <t>DIPLOMACIA CABO-VERDIANA - NOVO PARADIGMA</t>
  </si>
  <si>
    <t>JUSTIÇA E PAZ SOCIAL</t>
  </si>
  <si>
    <t>MERCADO DO TRABALHO FLEXÍVEL E INCLUSIVO</t>
  </si>
  <si>
    <t>REFORÇO DA SEGURANÇA NACIONAL</t>
  </si>
  <si>
    <t>Soberania Total</t>
  </si>
  <si>
    <t>Social</t>
  </si>
  <si>
    <t>DESENVOLVIMENTO INTEGRADO DE SAUDE</t>
  </si>
  <si>
    <t>EDUCAÇÃO DE EXCELÊNCIA</t>
  </si>
  <si>
    <t>GARANTIA DE ACESSO AO RENDIMENTO, À EDUCAÇÃO, AOS CUIDADOS E À SAÚDE</t>
  </si>
  <si>
    <t>GARANTIA DOS DIREITOS E PROTEÇÃO DAS CRIANÇAS E ADOLESCENTES</t>
  </si>
  <si>
    <t>PROMOÇÃO DA IGUALDADE DE GÉNERO</t>
  </si>
  <si>
    <t>PROMOCAO DA IGUALDADE E EQUIDADE DO GENERO</t>
  </si>
  <si>
    <t>PROMOÇÃO DE EMPREGO DIGNO E  QUALIFICADO</t>
  </si>
  <si>
    <t>PROMOCAO DO DESPORTO</t>
  </si>
  <si>
    <t>Social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</si>
</sst>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rgb="FF0F243E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rgb="FFFFFFFF"/>
      <name val="Calibri"/>
      <family val="2"/>
      <scheme val="minor"/>
    </font>
    <font>
      <sz val="11"/>
      <color rgb="FF244062"/>
      <name val="Calibri"/>
      <family val="2"/>
      <scheme val="minor"/>
    </font>
    <font>
      <b/>
      <sz val="10"/>
      <color rgb="FF2440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8" tint="-0.249916074098941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16" fillId="0" borderId="0"/>
    <xf numFmtId="0" fontId="1" fillId="0" borderId="0"/>
  </cellStyleXfs>
  <cellXfs count="253">
    <xf numFmtId="0" fontId="0" fillId="0" borderId="0" xfId="0"/>
    <xf numFmtId="0" fontId="6" fillId="2" borderId="0" xfId="0" applyFont="1" applyFill="1"/>
    <xf numFmtId="0" fontId="7" fillId="2" borderId="0" xfId="0" applyFont="1" applyFill="1" applyBorder="1" applyAlignment="1">
      <alignment vertical="center" wrapText="1"/>
    </xf>
    <xf numFmtId="3" fontId="8" fillId="2" borderId="0" xfId="0" applyNumberFormat="1" applyFont="1" applyFill="1"/>
    <xf numFmtId="0" fontId="8" fillId="2" borderId="0" xfId="0" applyFont="1" applyFill="1"/>
    <xf numFmtId="0" fontId="9" fillId="0" borderId="0" xfId="0" applyFont="1" applyFill="1"/>
    <xf numFmtId="0" fontId="9" fillId="0" borderId="0" xfId="0" applyFont="1"/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3" fontId="6" fillId="2" borderId="0" xfId="0" applyNumberFormat="1" applyFont="1" applyFill="1" applyBorder="1"/>
    <xf numFmtId="3" fontId="11" fillId="2" borderId="0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3" fontId="9" fillId="0" borderId="0" xfId="0" applyNumberFormat="1" applyFont="1" applyFill="1"/>
    <xf numFmtId="0" fontId="13" fillId="5" borderId="9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3" fontId="11" fillId="5" borderId="9" xfId="0" applyNumberFormat="1" applyFont="1" applyFill="1" applyBorder="1" applyAlignment="1">
      <alignment vertical="center"/>
    </xf>
    <xf numFmtId="164" fontId="11" fillId="5" borderId="9" xfId="2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0" fontId="13" fillId="5" borderId="6" xfId="0" applyFont="1" applyFill="1" applyBorder="1" applyAlignment="1">
      <alignment horizontal="center" vertical="center"/>
    </xf>
    <xf numFmtId="3" fontId="11" fillId="5" borderId="12" xfId="0" applyNumberFormat="1" applyFont="1" applyFill="1" applyBorder="1" applyAlignment="1">
      <alignment vertical="center"/>
    </xf>
    <xf numFmtId="164" fontId="11" fillId="5" borderId="12" xfId="2" applyNumberFormat="1" applyFont="1" applyFill="1" applyBorder="1" applyAlignment="1">
      <alignment vertical="center"/>
    </xf>
    <xf numFmtId="0" fontId="14" fillId="6" borderId="9" xfId="0" applyFont="1" applyFill="1" applyBorder="1"/>
    <xf numFmtId="0" fontId="14" fillId="6" borderId="7" xfId="0" applyFont="1" applyFill="1" applyBorder="1" applyAlignment="1">
      <alignment vertical="top"/>
    </xf>
    <xf numFmtId="3" fontId="15" fillId="6" borderId="9" xfId="0" applyNumberFormat="1" applyFont="1" applyFill="1" applyBorder="1"/>
    <xf numFmtId="164" fontId="15" fillId="6" borderId="9" xfId="2" applyNumberFormat="1" applyFont="1" applyFill="1" applyBorder="1"/>
    <xf numFmtId="0" fontId="8" fillId="2" borderId="4" xfId="0" applyFont="1" applyFill="1" applyBorder="1"/>
    <xf numFmtId="0" fontId="15" fillId="2" borderId="5" xfId="0" applyFont="1" applyFill="1" applyBorder="1" applyAlignment="1">
      <alignment vertical="top"/>
    </xf>
    <xf numFmtId="3" fontId="8" fillId="2" borderId="5" xfId="0" applyNumberFormat="1" applyFont="1" applyFill="1" applyBorder="1"/>
    <xf numFmtId="3" fontId="8" fillId="2" borderId="6" xfId="0" applyNumberFormat="1" applyFont="1" applyFill="1" applyBorder="1"/>
    <xf numFmtId="0" fontId="15" fillId="0" borderId="12" xfId="0" applyFont="1" applyFill="1" applyBorder="1" applyAlignment="1">
      <alignment horizontal="left"/>
    </xf>
    <xf numFmtId="0" fontId="15" fillId="0" borderId="12" xfId="0" applyFont="1" applyFill="1" applyBorder="1" applyAlignment="1">
      <alignment vertical="top"/>
    </xf>
    <xf numFmtId="3" fontId="15" fillId="0" borderId="12" xfId="0" applyNumberFormat="1" applyFont="1" applyFill="1" applyBorder="1"/>
    <xf numFmtId="164" fontId="15" fillId="2" borderId="12" xfId="2" applyNumberFormat="1" applyFont="1" applyFill="1" applyBorder="1"/>
    <xf numFmtId="0" fontId="8" fillId="0" borderId="12" xfId="3" applyFont="1" applyFill="1" applyBorder="1" applyAlignment="1">
      <alignment horizontal="left"/>
    </xf>
    <xf numFmtId="0" fontId="8" fillId="0" borderId="12" xfId="0" applyFont="1" applyFill="1" applyBorder="1" applyAlignment="1">
      <alignment horizontal="left" vertical="top"/>
    </xf>
    <xf numFmtId="3" fontId="8" fillId="0" borderId="12" xfId="0" applyNumberFormat="1" applyFont="1" applyFill="1" applyBorder="1"/>
    <xf numFmtId="164" fontId="8" fillId="0" borderId="12" xfId="2" applyNumberFormat="1" applyFont="1" applyFill="1" applyBorder="1"/>
    <xf numFmtId="164" fontId="15" fillId="0" borderId="12" xfId="2" applyNumberFormat="1" applyFont="1" applyFill="1" applyBorder="1"/>
    <xf numFmtId="3" fontId="17" fillId="0" borderId="0" xfId="0" applyNumberFormat="1" applyFont="1" applyFill="1"/>
    <xf numFmtId="0" fontId="17" fillId="0" borderId="0" xfId="0" applyFont="1"/>
    <xf numFmtId="0" fontId="8" fillId="0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vertical="top"/>
    </xf>
    <xf numFmtId="164" fontId="8" fillId="2" borderId="12" xfId="2" applyNumberFormat="1" applyFont="1" applyFill="1" applyBorder="1"/>
    <xf numFmtId="0" fontId="8" fillId="2" borderId="12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 vertical="top"/>
    </xf>
    <xf numFmtId="3" fontId="8" fillId="2" borderId="12" xfId="0" applyNumberFormat="1" applyFont="1" applyFill="1" applyBorder="1"/>
    <xf numFmtId="0" fontId="8" fillId="2" borderId="12" xfId="0" applyFont="1" applyFill="1" applyBorder="1" applyAlignment="1">
      <alignment vertical="top"/>
    </xf>
    <xf numFmtId="0" fontId="15" fillId="2" borderId="12" xfId="0" applyFont="1" applyFill="1" applyBorder="1" applyAlignment="1">
      <alignment horizontal="left"/>
    </xf>
    <xf numFmtId="0" fontId="15" fillId="2" borderId="12" xfId="0" applyFont="1" applyFill="1" applyBorder="1" applyAlignment="1">
      <alignment vertical="top"/>
    </xf>
    <xf numFmtId="3" fontId="15" fillId="2" borderId="12" xfId="0" applyNumberFormat="1" applyFont="1" applyFill="1" applyBorder="1"/>
    <xf numFmtId="0" fontId="14" fillId="6" borderId="12" xfId="0" applyFont="1" applyFill="1" applyBorder="1" applyAlignment="1">
      <alignment horizontal="left"/>
    </xf>
    <xf numFmtId="0" fontId="14" fillId="6" borderId="12" xfId="0" applyFont="1" applyFill="1" applyBorder="1" applyAlignment="1">
      <alignment vertical="top"/>
    </xf>
    <xf numFmtId="3" fontId="15" fillId="6" borderId="12" xfId="0" applyNumberFormat="1" applyFont="1" applyFill="1" applyBorder="1"/>
    <xf numFmtId="164" fontId="15" fillId="6" borderId="12" xfId="2" applyNumberFormat="1" applyFont="1" applyFill="1" applyBorder="1"/>
    <xf numFmtId="0" fontId="8" fillId="0" borderId="12" xfId="0" applyFont="1" applyFill="1" applyBorder="1"/>
    <xf numFmtId="0" fontId="8" fillId="2" borderId="12" xfId="0" applyFont="1" applyFill="1" applyBorder="1"/>
    <xf numFmtId="0" fontId="14" fillId="6" borderId="12" xfId="0" applyFont="1" applyFill="1" applyBorder="1"/>
    <xf numFmtId="0" fontId="15" fillId="2" borderId="12" xfId="0" applyFont="1" applyFill="1" applyBorder="1"/>
    <xf numFmtId="0" fontId="15" fillId="0" borderId="12" xfId="0" applyFont="1" applyFill="1" applyBorder="1"/>
    <xf numFmtId="0" fontId="14" fillId="4" borderId="12" xfId="0" applyFont="1" applyFill="1" applyBorder="1" applyAlignment="1">
      <alignment vertical="top"/>
    </xf>
    <xf numFmtId="3" fontId="15" fillId="4" borderId="12" xfId="0" applyNumberFormat="1" applyFont="1" applyFill="1" applyBorder="1"/>
    <xf numFmtId="164" fontId="15" fillId="4" borderId="12" xfId="2" applyNumberFormat="1" applyFont="1" applyFill="1" applyBorder="1"/>
    <xf numFmtId="0" fontId="15" fillId="0" borderId="12" xfId="0" applyFont="1" applyFill="1" applyBorder="1" applyAlignment="1">
      <alignment horizontal="left" vertical="top"/>
    </xf>
    <xf numFmtId="0" fontId="8" fillId="0" borderId="12" xfId="4" applyFont="1" applyFill="1" applyBorder="1"/>
    <xf numFmtId="0" fontId="8" fillId="2" borderId="12" xfId="4" applyFont="1" applyFill="1" applyBorder="1"/>
    <xf numFmtId="0" fontId="8" fillId="0" borderId="12" xfId="5" applyFont="1" applyFill="1" applyBorder="1"/>
    <xf numFmtId="0" fontId="8" fillId="2" borderId="12" xfId="5" applyFont="1" applyFill="1" applyBorder="1"/>
    <xf numFmtId="0" fontId="15" fillId="2" borderId="4" xfId="0" applyFont="1" applyFill="1" applyBorder="1"/>
    <xf numFmtId="0" fontId="9" fillId="2" borderId="5" xfId="0" applyFont="1" applyFill="1" applyBorder="1" applyAlignment="1">
      <alignment horizontal="left" vertical="center"/>
    </xf>
    <xf numFmtId="0" fontId="13" fillId="5" borderId="0" xfId="0" applyFont="1" applyFill="1" applyAlignment="1">
      <alignment vertical="center"/>
    </xf>
    <xf numFmtId="3" fontId="11" fillId="5" borderId="0" xfId="0" applyNumberFormat="1" applyFont="1" applyFill="1" applyBorder="1"/>
    <xf numFmtId="164" fontId="11" fillId="5" borderId="0" xfId="2" applyNumberFormat="1" applyFont="1" applyFill="1" applyBorder="1"/>
    <xf numFmtId="0" fontId="14" fillId="2" borderId="12" xfId="0" applyFont="1" applyFill="1" applyBorder="1"/>
    <xf numFmtId="0" fontId="14" fillId="2" borderId="12" xfId="0" applyFont="1" applyFill="1" applyBorder="1" applyAlignment="1">
      <alignment vertical="top"/>
    </xf>
    <xf numFmtId="0" fontId="14" fillId="0" borderId="12" xfId="0" applyFont="1" applyFill="1" applyBorder="1"/>
    <xf numFmtId="0" fontId="14" fillId="0" borderId="12" xfId="0" applyFont="1" applyFill="1" applyBorder="1" applyAlignment="1">
      <alignment vertical="top"/>
    </xf>
    <xf numFmtId="0" fontId="8" fillId="0" borderId="15" xfId="0" applyFont="1" applyFill="1" applyBorder="1" applyAlignment="1">
      <alignment horizontal="left" vertical="top"/>
    </xf>
    <xf numFmtId="0" fontId="13" fillId="5" borderId="1" xfId="0" applyFont="1" applyFill="1" applyBorder="1" applyAlignment="1">
      <alignment horizontal="left" vertical="center" indent="1"/>
    </xf>
    <xf numFmtId="0" fontId="13" fillId="5" borderId="15" xfId="0" applyFont="1" applyFill="1" applyBorder="1" applyAlignment="1">
      <alignment horizontal="left" vertical="center" indent="1"/>
    </xf>
    <xf numFmtId="0" fontId="13" fillId="5" borderId="15" xfId="0" applyFont="1" applyFill="1" applyBorder="1" applyAlignment="1">
      <alignment vertical="center"/>
    </xf>
    <xf numFmtId="0" fontId="13" fillId="5" borderId="2" xfId="0" applyFont="1" applyFill="1" applyBorder="1" applyAlignment="1">
      <alignment vertical="center"/>
    </xf>
    <xf numFmtId="0" fontId="12" fillId="7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0" fillId="2" borderId="0" xfId="0" applyFill="1"/>
    <xf numFmtId="0" fontId="18" fillId="3" borderId="12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3" fontId="19" fillId="2" borderId="12" xfId="0" applyNumberFormat="1" applyFont="1" applyFill="1" applyBorder="1" applyAlignment="1">
      <alignment vertical="center"/>
    </xf>
    <xf numFmtId="164" fontId="19" fillId="2" borderId="12" xfId="2" applyNumberFormat="1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19" fillId="2" borderId="14" xfId="0" applyFont="1" applyFill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3" fontId="20" fillId="2" borderId="12" xfId="0" applyNumberFormat="1" applyFont="1" applyFill="1" applyBorder="1" applyAlignment="1">
      <alignment vertical="center"/>
    </xf>
    <xf numFmtId="164" fontId="20" fillId="2" borderId="6" xfId="2" applyNumberFormat="1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3" fontId="19" fillId="0" borderId="12" xfId="0" applyNumberFormat="1" applyFont="1" applyFill="1" applyBorder="1" applyAlignment="1">
      <alignment vertical="center"/>
    </xf>
    <xf numFmtId="164" fontId="19" fillId="0" borderId="12" xfId="2" applyNumberFormat="1" applyFont="1" applyFill="1" applyBorder="1" applyAlignment="1">
      <alignment vertical="center"/>
    </xf>
    <xf numFmtId="3" fontId="20" fillId="2" borderId="5" xfId="0" applyNumberFormat="1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0" fillId="0" borderId="0" xfId="0" applyFill="1"/>
    <xf numFmtId="0" fontId="19" fillId="7" borderId="9" xfId="0" applyFont="1" applyFill="1" applyBorder="1" applyAlignment="1">
      <alignment vertical="center"/>
    </xf>
    <xf numFmtId="0" fontId="19" fillId="7" borderId="12" xfId="0" applyFont="1" applyFill="1" applyBorder="1" applyAlignment="1">
      <alignment vertical="center"/>
    </xf>
    <xf numFmtId="0" fontId="19" fillId="7" borderId="14" xfId="0" applyFont="1" applyFill="1" applyBorder="1" applyAlignment="1">
      <alignment vertical="center"/>
    </xf>
    <xf numFmtId="0" fontId="20" fillId="7" borderId="4" xfId="0" applyFont="1" applyFill="1" applyBorder="1" applyAlignment="1">
      <alignment vertical="center"/>
    </xf>
    <xf numFmtId="0" fontId="19" fillId="7" borderId="5" xfId="0" applyFont="1" applyFill="1" applyBorder="1" applyAlignment="1">
      <alignment vertical="center"/>
    </xf>
    <xf numFmtId="3" fontId="20" fillId="7" borderId="3" xfId="0" applyNumberFormat="1" applyFont="1" applyFill="1" applyBorder="1" applyAlignment="1">
      <alignment vertical="center"/>
    </xf>
    <xf numFmtId="3" fontId="20" fillId="7" borderId="15" xfId="0" applyNumberFormat="1" applyFont="1" applyFill="1" applyBorder="1" applyAlignment="1">
      <alignment vertical="center"/>
    </xf>
    <xf numFmtId="164" fontId="20" fillId="2" borderId="2" xfId="2" applyNumberFormat="1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3" fontId="3" fillId="5" borderId="12" xfId="0" applyNumberFormat="1" applyFont="1" applyFill="1" applyBorder="1" applyAlignment="1">
      <alignment vertical="center"/>
    </xf>
    <xf numFmtId="164" fontId="3" fillId="5" borderId="12" xfId="2" applyNumberFormat="1" applyFont="1" applyFill="1" applyBorder="1" applyAlignment="1">
      <alignment vertical="center"/>
    </xf>
    <xf numFmtId="0" fontId="19" fillId="7" borderId="3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3" fontId="3" fillId="5" borderId="3" xfId="0" applyNumberFormat="1" applyFont="1" applyFill="1" applyBorder="1" applyAlignment="1">
      <alignment vertical="center"/>
    </xf>
    <xf numFmtId="3" fontId="3" fillId="5" borderId="15" xfId="0" applyNumberFormat="1" applyFont="1" applyFill="1" applyBorder="1" applyAlignment="1">
      <alignment vertical="center"/>
    </xf>
    <xf numFmtId="3" fontId="3" fillId="5" borderId="2" xfId="0" applyNumberFormat="1" applyFont="1" applyFill="1" applyBorder="1" applyAlignment="1">
      <alignment vertical="center"/>
    </xf>
    <xf numFmtId="164" fontId="3" fillId="5" borderId="2" xfId="2" applyNumberFormat="1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3" fontId="20" fillId="0" borderId="12" xfId="0" applyNumberFormat="1" applyFont="1" applyFill="1" applyBorder="1" applyAlignment="1">
      <alignment vertical="center"/>
    </xf>
    <xf numFmtId="3" fontId="20" fillId="0" borderId="4" xfId="0" applyNumberFormat="1" applyFont="1" applyFill="1" applyBorder="1" applyAlignment="1">
      <alignment vertical="center"/>
    </xf>
    <xf numFmtId="3" fontId="20" fillId="0" borderId="6" xfId="0" applyNumberFormat="1" applyFont="1" applyFill="1" applyBorder="1" applyAlignment="1">
      <alignment vertical="center"/>
    </xf>
    <xf numFmtId="3" fontId="20" fillId="0" borderId="5" xfId="0" applyNumberFormat="1" applyFont="1" applyFill="1" applyBorder="1" applyAlignment="1">
      <alignment vertical="center"/>
    </xf>
    <xf numFmtId="3" fontId="19" fillId="0" borderId="6" xfId="0" applyNumberFormat="1" applyFont="1" applyFill="1" applyBorder="1" applyAlignment="1">
      <alignment vertical="center"/>
    </xf>
    <xf numFmtId="164" fontId="20" fillId="0" borderId="6" xfId="2" applyNumberFormat="1" applyFont="1" applyFill="1" applyBorder="1" applyAlignment="1">
      <alignment vertical="center"/>
    </xf>
    <xf numFmtId="0" fontId="21" fillId="5" borderId="10" xfId="0" applyFont="1" applyFill="1" applyBorder="1" applyAlignment="1">
      <alignment vertical="center"/>
    </xf>
    <xf numFmtId="0" fontId="22" fillId="5" borderId="13" xfId="0" applyFont="1" applyFill="1" applyBorder="1" applyAlignment="1">
      <alignment vertical="center"/>
    </xf>
    <xf numFmtId="3" fontId="21" fillId="5" borderId="14" xfId="0" applyNumberFormat="1" applyFont="1" applyFill="1" applyBorder="1" applyAlignment="1">
      <alignment vertical="center"/>
    </xf>
    <xf numFmtId="164" fontId="3" fillId="5" borderId="11" xfId="2" applyNumberFormat="1" applyFont="1" applyFill="1" applyBorder="1"/>
    <xf numFmtId="0" fontId="12" fillId="2" borderId="0" xfId="0" applyFont="1" applyFill="1" applyAlignment="1">
      <alignment vertical="center"/>
    </xf>
    <xf numFmtId="0" fontId="10" fillId="2" borderId="13" xfId="0" applyFont="1" applyFill="1" applyBorder="1" applyAlignment="1">
      <alignment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vertical="center"/>
    </xf>
    <xf numFmtId="0" fontId="19" fillId="0" borderId="12" xfId="0" applyFont="1" applyFill="1" applyBorder="1" applyAlignment="1">
      <alignment horizontal="left" vertical="center"/>
    </xf>
    <xf numFmtId="3" fontId="23" fillId="0" borderId="12" xfId="0" applyNumberFormat="1" applyFont="1" applyFill="1" applyBorder="1" applyAlignment="1">
      <alignment vertical="center"/>
    </xf>
    <xf numFmtId="3" fontId="0" fillId="2" borderId="12" xfId="0" applyNumberFormat="1" applyFont="1" applyFill="1" applyBorder="1"/>
    <xf numFmtId="164" fontId="0" fillId="2" borderId="12" xfId="2" applyNumberFormat="1" applyFont="1" applyFill="1" applyBorder="1"/>
    <xf numFmtId="0" fontId="19" fillId="2" borderId="12" xfId="0" applyFont="1" applyFill="1" applyBorder="1" applyAlignment="1">
      <alignment horizontal="left" vertical="center"/>
    </xf>
    <xf numFmtId="3" fontId="0" fillId="0" borderId="12" xfId="0" applyNumberFormat="1" applyFont="1" applyFill="1" applyBorder="1"/>
    <xf numFmtId="0" fontId="19" fillId="2" borderId="12" xfId="0" applyFont="1" applyFill="1" applyBorder="1" applyAlignment="1"/>
    <xf numFmtId="0" fontId="19" fillId="2" borderId="12" xfId="0" applyFont="1" applyFill="1" applyBorder="1" applyAlignment="1">
      <alignment horizontal="left"/>
    </xf>
    <xf numFmtId="0" fontId="19" fillId="0" borderId="12" xfId="0" applyFont="1" applyFill="1" applyBorder="1" applyAlignment="1"/>
    <xf numFmtId="0" fontId="19" fillId="0" borderId="12" xfId="0" applyFont="1" applyFill="1" applyBorder="1" applyAlignment="1">
      <alignment horizontal="left"/>
    </xf>
    <xf numFmtId="164" fontId="0" fillId="0" borderId="12" xfId="2" applyNumberFormat="1" applyFont="1" applyFill="1" applyBorder="1"/>
    <xf numFmtId="3" fontId="19" fillId="0" borderId="4" xfId="0" applyNumberFormat="1" applyFont="1" applyFill="1" applyBorder="1"/>
    <xf numFmtId="3" fontId="19" fillId="0" borderId="12" xfId="0" applyNumberFormat="1" applyFont="1" applyFill="1" applyBorder="1"/>
    <xf numFmtId="3" fontId="19" fillId="0" borderId="5" xfId="0" applyNumberFormat="1" applyFont="1" applyFill="1" applyBorder="1"/>
    <xf numFmtId="164" fontId="19" fillId="0" borderId="12" xfId="2" applyNumberFormat="1" applyFont="1" applyFill="1" applyBorder="1"/>
    <xf numFmtId="3" fontId="3" fillId="5" borderId="4" xfId="0" applyNumberFormat="1" applyFont="1" applyFill="1" applyBorder="1" applyAlignment="1">
      <alignment vertical="center"/>
    </xf>
    <xf numFmtId="3" fontId="3" fillId="5" borderId="4" xfId="0" applyNumberFormat="1" applyFont="1" applyFill="1" applyBorder="1" applyAlignment="1">
      <alignment horizontal="center" vertical="center"/>
    </xf>
    <xf numFmtId="164" fontId="3" fillId="5" borderId="12" xfId="2" applyNumberFormat="1" applyFont="1" applyFill="1" applyBorder="1"/>
    <xf numFmtId="0" fontId="19" fillId="2" borderId="3" xfId="0" applyFont="1" applyFill="1" applyBorder="1" applyAlignment="1">
      <alignment horizontal="left" vertical="center"/>
    </xf>
    <xf numFmtId="3" fontId="19" fillId="2" borderId="12" xfId="0" applyNumberFormat="1" applyFont="1" applyFill="1" applyBorder="1" applyAlignment="1">
      <alignment horizontal="right" vertical="center"/>
    </xf>
    <xf numFmtId="3" fontId="22" fillId="2" borderId="12" xfId="0" applyNumberFormat="1" applyFont="1" applyFill="1" applyBorder="1" applyAlignment="1">
      <alignment vertical="center"/>
    </xf>
    <xf numFmtId="164" fontId="22" fillId="2" borderId="12" xfId="2" applyNumberFormat="1" applyFont="1" applyFill="1" applyBorder="1" applyAlignment="1">
      <alignment vertical="center"/>
    </xf>
    <xf numFmtId="0" fontId="20" fillId="2" borderId="9" xfId="0" applyFont="1" applyFill="1" applyBorder="1" applyAlignment="1">
      <alignment horizontal="left" vertical="center"/>
    </xf>
    <xf numFmtId="0" fontId="20" fillId="2" borderId="14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3" fontId="20" fillId="2" borderId="9" xfId="0" applyNumberFormat="1" applyFont="1" applyFill="1" applyBorder="1" applyAlignment="1">
      <alignment horizontal="right" vertical="center"/>
    </xf>
    <xf numFmtId="164" fontId="24" fillId="2" borderId="9" xfId="2" applyNumberFormat="1" applyFont="1" applyFill="1" applyBorder="1" applyAlignment="1">
      <alignment vertical="center"/>
    </xf>
    <xf numFmtId="3" fontId="20" fillId="2" borderId="12" xfId="0" applyNumberFormat="1" applyFont="1" applyFill="1" applyBorder="1" applyAlignment="1">
      <alignment horizontal="right" vertical="center"/>
    </xf>
    <xf numFmtId="164" fontId="24" fillId="2" borderId="12" xfId="2" applyNumberFormat="1" applyFont="1" applyFill="1" applyBorder="1" applyAlignment="1">
      <alignment vertical="center"/>
    </xf>
    <xf numFmtId="0" fontId="19" fillId="2" borderId="4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3" fontId="22" fillId="0" borderId="12" xfId="0" applyNumberFormat="1" applyFont="1" applyFill="1" applyBorder="1" applyAlignment="1">
      <alignment vertical="center"/>
    </xf>
    <xf numFmtId="0" fontId="19" fillId="2" borderId="9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3" fontId="19" fillId="0" borderId="12" xfId="0" applyNumberFormat="1" applyFont="1" applyFill="1" applyBorder="1" applyAlignment="1">
      <alignment horizontal="right" vertical="center"/>
    </xf>
    <xf numFmtId="164" fontId="22" fillId="0" borderId="12" xfId="2" applyNumberFormat="1" applyFont="1" applyFill="1" applyBorder="1" applyAlignment="1">
      <alignment vertical="center"/>
    </xf>
    <xf numFmtId="0" fontId="19" fillId="2" borderId="13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left" vertical="center"/>
    </xf>
    <xf numFmtId="3" fontId="20" fillId="0" borderId="12" xfId="0" applyNumberFormat="1" applyFont="1" applyFill="1" applyBorder="1" applyAlignment="1">
      <alignment horizontal="right" vertical="center"/>
    </xf>
    <xf numFmtId="164" fontId="25" fillId="0" borderId="12" xfId="2" applyNumberFormat="1" applyFont="1" applyFill="1" applyBorder="1" applyAlignment="1">
      <alignment vertical="center"/>
    </xf>
    <xf numFmtId="3" fontId="3" fillId="5" borderId="12" xfId="0" applyNumberFormat="1" applyFont="1" applyFill="1" applyBorder="1" applyAlignment="1">
      <alignment horizontal="right" vertical="center"/>
    </xf>
    <xf numFmtId="164" fontId="21" fillId="5" borderId="12" xfId="2" applyNumberFormat="1" applyFont="1" applyFill="1" applyBorder="1" applyAlignment="1">
      <alignment vertical="center"/>
    </xf>
    <xf numFmtId="0" fontId="26" fillId="5" borderId="12" xfId="0" applyFont="1" applyFill="1" applyBorder="1" applyAlignment="1">
      <alignment vertical="center"/>
    </xf>
    <xf numFmtId="0" fontId="26" fillId="5" borderId="5" xfId="0" applyFont="1" applyFill="1" applyBorder="1" applyAlignment="1">
      <alignment vertical="center"/>
    </xf>
    <xf numFmtId="0" fontId="27" fillId="5" borderId="5" xfId="0" applyFont="1" applyFill="1" applyBorder="1" applyAlignment="1">
      <alignment vertical="center"/>
    </xf>
    <xf numFmtId="0" fontId="27" fillId="5" borderId="6" xfId="0" applyFont="1" applyFill="1" applyBorder="1" applyAlignment="1">
      <alignment vertical="center"/>
    </xf>
    <xf numFmtId="0" fontId="20" fillId="2" borderId="3" xfId="0" applyFont="1" applyFill="1" applyBorder="1" applyAlignment="1">
      <alignment horizontal="left" vertical="center"/>
    </xf>
    <xf numFmtId="3" fontId="0" fillId="0" borderId="12" xfId="0" applyNumberFormat="1" applyBorder="1"/>
    <xf numFmtId="0" fontId="20" fillId="2" borderId="5" xfId="0" applyFont="1" applyFill="1" applyBorder="1" applyAlignment="1">
      <alignment horizontal="left" vertical="center"/>
    </xf>
    <xf numFmtId="164" fontId="20" fillId="2" borderId="12" xfId="2" applyNumberFormat="1" applyFont="1" applyFill="1" applyBorder="1" applyAlignment="1">
      <alignment vertical="center"/>
    </xf>
    <xf numFmtId="0" fontId="4" fillId="0" borderId="0" xfId="0" applyFont="1"/>
    <xf numFmtId="164" fontId="19" fillId="2" borderId="12" xfId="2" applyNumberFormat="1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left" vertical="center"/>
    </xf>
    <xf numFmtId="3" fontId="19" fillId="0" borderId="9" xfId="0" applyNumberFormat="1" applyFont="1" applyFill="1" applyBorder="1" applyAlignment="1">
      <alignment vertical="center"/>
    </xf>
    <xf numFmtId="164" fontId="19" fillId="0" borderId="9" xfId="2" applyNumberFormat="1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0" fontId="28" fillId="5" borderId="6" xfId="0" applyFont="1" applyFill="1" applyBorder="1" applyAlignment="1">
      <alignment vertical="center"/>
    </xf>
    <xf numFmtId="3" fontId="21" fillId="5" borderId="12" xfId="0" applyNumberFormat="1" applyFont="1" applyFill="1" applyBorder="1" applyAlignment="1">
      <alignment vertical="center"/>
    </xf>
    <xf numFmtId="165" fontId="21" fillId="5" borderId="12" xfId="1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</cellXfs>
  <cellStyles count="6">
    <cellStyle name="Normal" xfId="0" builtinId="0"/>
    <cellStyle name="Normal 11 2 3" xfId="4"/>
    <cellStyle name="Normal 2" xfId="3"/>
    <cellStyle name="Normal 44 2" xfId="5"/>
    <cellStyle name="Pe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2116668</xdr:colOff>
      <xdr:row>2</xdr:row>
      <xdr:rowOff>57150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3297768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1356252</xdr:colOff>
      <xdr:row>1</xdr:row>
      <xdr:rowOff>542925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51752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2661177</xdr:colOff>
      <xdr:row>2</xdr:row>
      <xdr:rowOff>238125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57150"/>
          <a:ext cx="3451752" cy="733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1213377</xdr:colOff>
      <xdr:row>1</xdr:row>
      <xdr:rowOff>552450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51752" cy="733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2642127</xdr:colOff>
      <xdr:row>3</xdr:row>
      <xdr:rowOff>152400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51752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tabSelected="1" zoomScaleNormal="100" workbookViewId="0">
      <selection activeCell="K185" sqref="K185"/>
    </sheetView>
  </sheetViews>
  <sheetFormatPr defaultColWidth="8.5703125" defaultRowHeight="12.75" x14ac:dyDescent="0.2"/>
  <cols>
    <col min="1" max="1" width="17.7109375" style="6" customWidth="1"/>
    <col min="2" max="2" width="45.85546875" style="6" customWidth="1"/>
    <col min="3" max="3" width="15.85546875" style="6" customWidth="1"/>
    <col min="4" max="4" width="14.5703125" style="6" customWidth="1"/>
    <col min="5" max="6" width="13.5703125" style="6" customWidth="1"/>
    <col min="7" max="7" width="14" style="6" bestFit="1" customWidth="1"/>
    <col min="8" max="8" width="10.42578125" style="6" customWidth="1"/>
    <col min="9" max="9" width="13.85546875" style="5" customWidth="1"/>
    <col min="10" max="16384" width="8.5703125" style="6"/>
  </cols>
  <sheetData>
    <row r="1" spans="1:9" x14ac:dyDescent="0.2">
      <c r="A1" s="1"/>
      <c r="B1" s="2"/>
      <c r="C1" s="3"/>
      <c r="D1" s="4"/>
      <c r="E1" s="1"/>
      <c r="F1" s="1"/>
      <c r="G1" s="1"/>
      <c r="H1" s="1"/>
    </row>
    <row r="2" spans="1:9" ht="42" customHeight="1" x14ac:dyDescent="0.2">
      <c r="B2" s="7"/>
      <c r="C2" s="8"/>
      <c r="D2" s="9"/>
      <c r="E2" s="10"/>
      <c r="F2" s="11"/>
      <c r="G2" s="11"/>
      <c r="H2" s="11"/>
    </row>
    <row r="3" spans="1:9" x14ac:dyDescent="0.2">
      <c r="A3" s="8"/>
      <c r="B3" s="8"/>
      <c r="C3" s="206"/>
      <c r="D3" s="206"/>
      <c r="E3" s="12"/>
      <c r="F3" s="11"/>
      <c r="G3" s="11"/>
      <c r="H3" s="11"/>
    </row>
    <row r="4" spans="1:9" ht="14.25" customHeight="1" x14ac:dyDescent="0.2">
      <c r="A4" s="207" t="s">
        <v>0</v>
      </c>
      <c r="B4" s="208"/>
      <c r="C4" s="213" t="s">
        <v>1</v>
      </c>
      <c r="D4" s="213" t="s">
        <v>2</v>
      </c>
      <c r="E4" s="216" t="s">
        <v>3</v>
      </c>
      <c r="F4" s="217"/>
      <c r="G4" s="218"/>
      <c r="H4" s="203" t="s">
        <v>4</v>
      </c>
    </row>
    <row r="5" spans="1:9" ht="22.5" customHeight="1" x14ac:dyDescent="0.2">
      <c r="A5" s="209"/>
      <c r="B5" s="210"/>
      <c r="C5" s="214"/>
      <c r="D5" s="214"/>
      <c r="E5" s="203" t="s">
        <v>5</v>
      </c>
      <c r="F5" s="203" t="s">
        <v>6</v>
      </c>
      <c r="G5" s="203" t="s">
        <v>7</v>
      </c>
      <c r="H5" s="204"/>
    </row>
    <row r="6" spans="1:9" ht="12.6" customHeight="1" x14ac:dyDescent="0.2">
      <c r="A6" s="211"/>
      <c r="B6" s="212"/>
      <c r="C6" s="214"/>
      <c r="D6" s="214"/>
      <c r="E6" s="204"/>
      <c r="F6" s="204"/>
      <c r="G6" s="204"/>
      <c r="H6" s="204"/>
    </row>
    <row r="7" spans="1:9" x14ac:dyDescent="0.2">
      <c r="A7" s="13" t="s">
        <v>8</v>
      </c>
      <c r="B7" s="14" t="s">
        <v>9</v>
      </c>
      <c r="C7" s="215"/>
      <c r="D7" s="215"/>
      <c r="E7" s="205"/>
      <c r="F7" s="205"/>
      <c r="G7" s="205"/>
      <c r="H7" s="205"/>
    </row>
    <row r="8" spans="1:9" x14ac:dyDescent="0.2">
      <c r="A8" s="16"/>
      <c r="B8" s="17" t="s">
        <v>10</v>
      </c>
      <c r="C8" s="18">
        <v>58603950831</v>
      </c>
      <c r="D8" s="18">
        <v>59592237402.43</v>
      </c>
      <c r="E8" s="18">
        <v>23023783037</v>
      </c>
      <c r="F8" s="18">
        <v>1312177462</v>
      </c>
      <c r="G8" s="18">
        <v>24335960499</v>
      </c>
      <c r="H8" s="19">
        <f>+G8/D8</f>
        <v>0.40837467361156082</v>
      </c>
    </row>
    <row r="9" spans="1:9" x14ac:dyDescent="0.2">
      <c r="A9" s="20"/>
      <c r="B9" s="21" t="s">
        <v>11</v>
      </c>
      <c r="C9" s="22">
        <v>58196250831</v>
      </c>
      <c r="D9" s="22">
        <v>59184537402.43</v>
      </c>
      <c r="E9" s="22">
        <v>22656117274</v>
      </c>
      <c r="F9" s="22">
        <v>1311217462</v>
      </c>
      <c r="G9" s="22">
        <v>23967334736</v>
      </c>
      <c r="H9" s="23">
        <f t="shared" ref="H9:H10" si="0">+G9/D9</f>
        <v>0.40495939966603423</v>
      </c>
    </row>
    <row r="10" spans="1:9" x14ac:dyDescent="0.2">
      <c r="A10" s="24" t="s">
        <v>12</v>
      </c>
      <c r="B10" s="25" t="s">
        <v>13</v>
      </c>
      <c r="C10" s="26">
        <v>41183519126</v>
      </c>
      <c r="D10" s="26">
        <v>41183519126</v>
      </c>
      <c r="E10" s="26">
        <v>20477755353</v>
      </c>
      <c r="F10" s="26">
        <v>0</v>
      </c>
      <c r="G10" s="26">
        <v>20477755353</v>
      </c>
      <c r="H10" s="27">
        <f t="shared" si="0"/>
        <v>0.49723180018562263</v>
      </c>
    </row>
    <row r="11" spans="1:9" x14ac:dyDescent="0.2">
      <c r="A11" s="28"/>
      <c r="B11" s="29"/>
      <c r="C11" s="30"/>
      <c r="D11" s="30"/>
      <c r="E11" s="30"/>
      <c r="F11" s="30"/>
      <c r="G11" s="30"/>
      <c r="H11" s="31"/>
    </row>
    <row r="12" spans="1:9" x14ac:dyDescent="0.2">
      <c r="A12" s="32" t="s">
        <v>14</v>
      </c>
      <c r="B12" s="33" t="s">
        <v>15</v>
      </c>
      <c r="C12" s="34">
        <v>11229810966</v>
      </c>
      <c r="D12" s="34">
        <v>11229810966</v>
      </c>
      <c r="E12" s="34">
        <v>4591458287</v>
      </c>
      <c r="F12" s="34">
        <v>0</v>
      </c>
      <c r="G12" s="34">
        <v>4591458287</v>
      </c>
      <c r="H12" s="35">
        <f t="shared" ref="H12:H75" si="1">+G12/D12</f>
        <v>0.40886336385370636</v>
      </c>
    </row>
    <row r="13" spans="1:9" x14ac:dyDescent="0.2">
      <c r="A13" s="36" t="s">
        <v>16</v>
      </c>
      <c r="B13" s="37" t="s">
        <v>17</v>
      </c>
      <c r="C13" s="38">
        <v>6798961985</v>
      </c>
      <c r="D13" s="38">
        <v>6798961985</v>
      </c>
      <c r="E13" s="38">
        <v>3047824450</v>
      </c>
      <c r="F13" s="38"/>
      <c r="G13" s="38">
        <v>3047824450</v>
      </c>
      <c r="H13" s="39">
        <f t="shared" si="1"/>
        <v>0.44827790723409966</v>
      </c>
    </row>
    <row r="14" spans="1:9" x14ac:dyDescent="0.2">
      <c r="A14" s="36" t="s">
        <v>18</v>
      </c>
      <c r="B14" s="37" t="s">
        <v>19</v>
      </c>
      <c r="C14" s="38">
        <v>4430848981</v>
      </c>
      <c r="D14" s="38">
        <v>4430848981</v>
      </c>
      <c r="E14" s="38">
        <v>1543633837</v>
      </c>
      <c r="F14" s="38"/>
      <c r="G14" s="38">
        <v>1543633837</v>
      </c>
      <c r="H14" s="39">
        <f t="shared" si="1"/>
        <v>0.34838331065204048</v>
      </c>
    </row>
    <row r="15" spans="1:9" s="42" customFormat="1" x14ac:dyDescent="0.2">
      <c r="A15" s="32" t="s">
        <v>20</v>
      </c>
      <c r="B15" s="33" t="s">
        <v>21</v>
      </c>
      <c r="C15" s="34">
        <v>648792485</v>
      </c>
      <c r="D15" s="34">
        <v>648792485</v>
      </c>
      <c r="E15" s="34">
        <v>246332228</v>
      </c>
      <c r="F15" s="34">
        <v>0</v>
      </c>
      <c r="G15" s="34">
        <v>246332228</v>
      </c>
      <c r="H15" s="40">
        <f t="shared" si="1"/>
        <v>0.37967799210867864</v>
      </c>
      <c r="I15" s="41"/>
    </row>
    <row r="16" spans="1:9" x14ac:dyDescent="0.2">
      <c r="A16" s="43" t="s">
        <v>22</v>
      </c>
      <c r="B16" s="44" t="s">
        <v>23</v>
      </c>
      <c r="C16" s="38">
        <v>617377144</v>
      </c>
      <c r="D16" s="38">
        <v>617377144</v>
      </c>
      <c r="E16" s="38">
        <v>245805872</v>
      </c>
      <c r="F16" s="38"/>
      <c r="G16" s="38">
        <v>245805872</v>
      </c>
      <c r="H16" s="39">
        <f t="shared" si="1"/>
        <v>0.39814540332254345</v>
      </c>
      <c r="I16" s="15"/>
    </row>
    <row r="17" spans="1:9" x14ac:dyDescent="0.2">
      <c r="A17" s="43" t="s">
        <v>24</v>
      </c>
      <c r="B17" s="44" t="s">
        <v>25</v>
      </c>
      <c r="C17" s="38">
        <v>31415341</v>
      </c>
      <c r="D17" s="38">
        <v>31415341</v>
      </c>
      <c r="E17" s="38">
        <v>526356</v>
      </c>
      <c r="F17" s="38"/>
      <c r="G17" s="38">
        <v>526356</v>
      </c>
      <c r="H17" s="39">
        <f t="shared" si="1"/>
        <v>1.6754744123261306E-2</v>
      </c>
      <c r="I17" s="15"/>
    </row>
    <row r="18" spans="1:9" hidden="1" x14ac:dyDescent="0.2">
      <c r="A18" s="32" t="s">
        <v>26</v>
      </c>
      <c r="B18" s="33" t="s">
        <v>27</v>
      </c>
      <c r="C18" s="38">
        <v>0</v>
      </c>
      <c r="D18" s="38">
        <v>0</v>
      </c>
      <c r="E18" s="34">
        <v>0</v>
      </c>
      <c r="F18" s="34">
        <v>0</v>
      </c>
      <c r="G18" s="34">
        <v>0</v>
      </c>
      <c r="H18" s="40" t="e">
        <f t="shared" si="1"/>
        <v>#DIV/0!</v>
      </c>
    </row>
    <row r="19" spans="1:9" hidden="1" x14ac:dyDescent="0.2">
      <c r="A19" s="43" t="s">
        <v>28</v>
      </c>
      <c r="B19" s="44" t="s">
        <v>29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9" t="e">
        <f t="shared" si="1"/>
        <v>#DIV/0!</v>
      </c>
    </row>
    <row r="20" spans="1:9" hidden="1" x14ac:dyDescent="0.2">
      <c r="A20" s="43" t="s">
        <v>30</v>
      </c>
      <c r="B20" s="37" t="s">
        <v>17</v>
      </c>
      <c r="C20" s="38"/>
      <c r="D20" s="38">
        <v>0</v>
      </c>
      <c r="E20" s="38"/>
      <c r="F20" s="38"/>
      <c r="G20" s="38">
        <v>0</v>
      </c>
      <c r="H20" s="39" t="e">
        <f t="shared" si="1"/>
        <v>#DIV/0!</v>
      </c>
    </row>
    <row r="21" spans="1:9" hidden="1" x14ac:dyDescent="0.2">
      <c r="A21" s="43" t="s">
        <v>31</v>
      </c>
      <c r="B21" s="37" t="s">
        <v>19</v>
      </c>
      <c r="C21" s="38"/>
      <c r="D21" s="38">
        <v>0</v>
      </c>
      <c r="E21" s="38"/>
      <c r="F21" s="38"/>
      <c r="G21" s="38">
        <v>0</v>
      </c>
      <c r="H21" s="39" t="e">
        <f t="shared" si="1"/>
        <v>#DIV/0!</v>
      </c>
    </row>
    <row r="22" spans="1:9" hidden="1" x14ac:dyDescent="0.2">
      <c r="A22" s="43" t="s">
        <v>32</v>
      </c>
      <c r="B22" s="44" t="s">
        <v>33</v>
      </c>
      <c r="C22" s="38">
        <v>0</v>
      </c>
      <c r="D22" s="38">
        <v>0</v>
      </c>
      <c r="E22" s="38"/>
      <c r="F22" s="38">
        <v>0</v>
      </c>
      <c r="G22" s="38">
        <v>0</v>
      </c>
      <c r="H22" s="39" t="e">
        <f t="shared" si="1"/>
        <v>#DIV/0!</v>
      </c>
    </row>
    <row r="23" spans="1:9" hidden="1" x14ac:dyDescent="0.2">
      <c r="A23" s="43" t="s">
        <v>34</v>
      </c>
      <c r="B23" s="37" t="s">
        <v>17</v>
      </c>
      <c r="C23" s="38"/>
      <c r="D23" s="38">
        <v>0</v>
      </c>
      <c r="E23" s="38"/>
      <c r="F23" s="38"/>
      <c r="G23" s="38">
        <v>0</v>
      </c>
      <c r="H23" s="39" t="e">
        <f t="shared" si="1"/>
        <v>#DIV/0!</v>
      </c>
    </row>
    <row r="24" spans="1:9" hidden="1" x14ac:dyDescent="0.2">
      <c r="A24" s="43" t="s">
        <v>35</v>
      </c>
      <c r="B24" s="37" t="s">
        <v>19</v>
      </c>
      <c r="C24" s="38"/>
      <c r="D24" s="38">
        <v>0</v>
      </c>
      <c r="E24" s="38"/>
      <c r="F24" s="38"/>
      <c r="G24" s="38">
        <v>0</v>
      </c>
      <c r="H24" s="39" t="e">
        <f t="shared" si="1"/>
        <v>#DIV/0!</v>
      </c>
    </row>
    <row r="25" spans="1:9" x14ac:dyDescent="0.2">
      <c r="A25" s="32" t="s">
        <v>36</v>
      </c>
      <c r="B25" s="33" t="s">
        <v>37</v>
      </c>
      <c r="C25" s="34">
        <v>20129398463</v>
      </c>
      <c r="D25" s="34">
        <v>20129398463</v>
      </c>
      <c r="E25" s="34">
        <v>10560571703</v>
      </c>
      <c r="F25" s="34">
        <v>0</v>
      </c>
      <c r="G25" s="34">
        <v>10560571703</v>
      </c>
      <c r="H25" s="35">
        <f t="shared" si="1"/>
        <v>0.52463424192290031</v>
      </c>
    </row>
    <row r="26" spans="1:9" x14ac:dyDescent="0.2">
      <c r="A26" s="43" t="s">
        <v>38</v>
      </c>
      <c r="B26" s="44" t="s">
        <v>39</v>
      </c>
      <c r="C26" s="38">
        <v>15826429210</v>
      </c>
      <c r="D26" s="38">
        <v>15826429210</v>
      </c>
      <c r="E26" s="38">
        <v>8157008200</v>
      </c>
      <c r="F26" s="38">
        <v>0</v>
      </c>
      <c r="G26" s="38">
        <v>8157008200</v>
      </c>
      <c r="H26" s="45">
        <f t="shared" si="1"/>
        <v>0.51540420721346025</v>
      </c>
    </row>
    <row r="27" spans="1:9" x14ac:dyDescent="0.2">
      <c r="A27" s="43" t="s">
        <v>40</v>
      </c>
      <c r="B27" s="37" t="s">
        <v>41</v>
      </c>
      <c r="C27" s="38">
        <v>15826429210</v>
      </c>
      <c r="D27" s="38">
        <v>15826429210</v>
      </c>
      <c r="E27" s="38">
        <v>8157008200</v>
      </c>
      <c r="F27" s="38">
        <v>0</v>
      </c>
      <c r="G27" s="38">
        <v>8157008200</v>
      </c>
      <c r="H27" s="45">
        <f t="shared" si="1"/>
        <v>0.51540420721346025</v>
      </c>
    </row>
    <row r="28" spans="1:9" x14ac:dyDescent="0.2">
      <c r="A28" s="43" t="s">
        <v>40</v>
      </c>
      <c r="B28" s="37" t="s">
        <v>42</v>
      </c>
      <c r="C28" s="38">
        <v>6892374294</v>
      </c>
      <c r="D28" s="38">
        <v>6892374294</v>
      </c>
      <c r="E28" s="38">
        <v>4934338653</v>
      </c>
      <c r="F28" s="38"/>
      <c r="G28" s="38">
        <v>4934338653</v>
      </c>
      <c r="H28" s="45">
        <f t="shared" si="1"/>
        <v>0.71591275263380239</v>
      </c>
    </row>
    <row r="29" spans="1:9" x14ac:dyDescent="0.2">
      <c r="A29" s="43" t="s">
        <v>40</v>
      </c>
      <c r="B29" s="37" t="s">
        <v>43</v>
      </c>
      <c r="C29" s="38">
        <v>8934054916</v>
      </c>
      <c r="D29" s="38">
        <v>8934054916</v>
      </c>
      <c r="E29" s="38">
        <v>3222669547</v>
      </c>
      <c r="F29" s="38"/>
      <c r="G29" s="38">
        <v>3222669547</v>
      </c>
      <c r="H29" s="45">
        <f t="shared" si="1"/>
        <v>0.36071745442581965</v>
      </c>
    </row>
    <row r="30" spans="1:9" x14ac:dyDescent="0.2">
      <c r="A30" s="46" t="s">
        <v>44</v>
      </c>
      <c r="B30" s="44" t="s">
        <v>45</v>
      </c>
      <c r="C30" s="38">
        <v>2799953499</v>
      </c>
      <c r="D30" s="38">
        <v>2799953499</v>
      </c>
      <c r="E30" s="38">
        <v>1586891131</v>
      </c>
      <c r="F30" s="38">
        <v>0</v>
      </c>
      <c r="G30" s="38">
        <v>1586891131</v>
      </c>
      <c r="H30" s="45">
        <f t="shared" si="1"/>
        <v>0.56675624490433729</v>
      </c>
    </row>
    <row r="31" spans="1:9" s="5" customFormat="1" x14ac:dyDescent="0.2">
      <c r="A31" s="43" t="s">
        <v>46</v>
      </c>
      <c r="B31" s="37" t="s">
        <v>47</v>
      </c>
      <c r="C31" s="38">
        <v>2477351498</v>
      </c>
      <c r="D31" s="38">
        <v>2477351498</v>
      </c>
      <c r="E31" s="38">
        <v>1442197185</v>
      </c>
      <c r="F31" s="38"/>
      <c r="G31" s="38">
        <v>1442197185</v>
      </c>
      <c r="H31" s="39">
        <f t="shared" si="1"/>
        <v>0.58215282981212224</v>
      </c>
    </row>
    <row r="32" spans="1:9" s="5" customFormat="1" x14ac:dyDescent="0.2">
      <c r="A32" s="43" t="s">
        <v>48</v>
      </c>
      <c r="B32" s="37" t="s">
        <v>49</v>
      </c>
      <c r="C32" s="38">
        <v>322602001</v>
      </c>
      <c r="D32" s="38">
        <v>322602001</v>
      </c>
      <c r="E32" s="38">
        <v>144693946</v>
      </c>
      <c r="F32" s="38"/>
      <c r="G32" s="38">
        <v>144693946</v>
      </c>
      <c r="H32" s="39">
        <f t="shared" si="1"/>
        <v>0.44852153908369591</v>
      </c>
    </row>
    <row r="33" spans="1:8" s="5" customFormat="1" x14ac:dyDescent="0.2">
      <c r="A33" s="43" t="s">
        <v>50</v>
      </c>
      <c r="B33" s="44" t="s">
        <v>51</v>
      </c>
      <c r="C33" s="38"/>
      <c r="D33" s="38">
        <v>0</v>
      </c>
      <c r="E33" s="38"/>
      <c r="F33" s="38"/>
      <c r="G33" s="38">
        <v>0</v>
      </c>
      <c r="H33" s="39">
        <v>0</v>
      </c>
    </row>
    <row r="34" spans="1:8" x14ac:dyDescent="0.2">
      <c r="A34" s="46" t="s">
        <v>52</v>
      </c>
      <c r="B34" s="44" t="s">
        <v>53</v>
      </c>
      <c r="C34" s="38">
        <v>474643051</v>
      </c>
      <c r="D34" s="38">
        <v>474643051</v>
      </c>
      <c r="E34" s="38">
        <v>349376876</v>
      </c>
      <c r="F34" s="38">
        <v>0</v>
      </c>
      <c r="G34" s="38">
        <v>349376876</v>
      </c>
      <c r="H34" s="45">
        <f t="shared" si="1"/>
        <v>0.73608341102627872</v>
      </c>
    </row>
    <row r="35" spans="1:8" x14ac:dyDescent="0.2">
      <c r="A35" s="46" t="s">
        <v>54</v>
      </c>
      <c r="B35" s="47" t="s">
        <v>55</v>
      </c>
      <c r="C35" s="48"/>
      <c r="D35" s="48">
        <v>0</v>
      </c>
      <c r="E35" s="48"/>
      <c r="F35" s="48"/>
      <c r="G35" s="48">
        <v>0</v>
      </c>
      <c r="H35" s="45">
        <v>0</v>
      </c>
    </row>
    <row r="36" spans="1:8" x14ac:dyDescent="0.2">
      <c r="A36" s="46" t="s">
        <v>56</v>
      </c>
      <c r="B36" s="47" t="s">
        <v>57</v>
      </c>
      <c r="C36" s="48">
        <v>474643051</v>
      </c>
      <c r="D36" s="48">
        <v>474643051</v>
      </c>
      <c r="E36" s="48">
        <v>349376876</v>
      </c>
      <c r="F36" s="48"/>
      <c r="G36" s="48">
        <v>349376876</v>
      </c>
      <c r="H36" s="45">
        <f t="shared" si="1"/>
        <v>0.73608341102627872</v>
      </c>
    </row>
    <row r="37" spans="1:8" x14ac:dyDescent="0.2">
      <c r="A37" s="46" t="s">
        <v>58</v>
      </c>
      <c r="B37" s="47" t="s">
        <v>59</v>
      </c>
      <c r="C37" s="48"/>
      <c r="D37" s="48">
        <v>0</v>
      </c>
      <c r="E37" s="48"/>
      <c r="F37" s="48"/>
      <c r="G37" s="48">
        <v>0</v>
      </c>
      <c r="H37" s="45">
        <v>0</v>
      </c>
    </row>
    <row r="38" spans="1:8" x14ac:dyDescent="0.2">
      <c r="A38" s="46" t="s">
        <v>60</v>
      </c>
      <c r="B38" s="49" t="s">
        <v>61</v>
      </c>
      <c r="C38" s="48">
        <v>1028372703</v>
      </c>
      <c r="D38" s="48">
        <v>1028372703</v>
      </c>
      <c r="E38" s="48">
        <v>467295496</v>
      </c>
      <c r="F38" s="48">
        <v>0</v>
      </c>
      <c r="G38" s="48">
        <v>467295496</v>
      </c>
      <c r="H38" s="45">
        <f t="shared" si="1"/>
        <v>0.45440285864919538</v>
      </c>
    </row>
    <row r="39" spans="1:8" x14ac:dyDescent="0.2">
      <c r="A39" s="46" t="s">
        <v>62</v>
      </c>
      <c r="B39" s="47" t="s">
        <v>63</v>
      </c>
      <c r="C39" s="48"/>
      <c r="D39" s="48">
        <v>0</v>
      </c>
      <c r="E39" s="48"/>
      <c r="F39" s="48"/>
      <c r="G39" s="48">
        <v>0</v>
      </c>
      <c r="H39" s="45">
        <v>0</v>
      </c>
    </row>
    <row r="40" spans="1:8" x14ac:dyDescent="0.2">
      <c r="A40" s="46" t="s">
        <v>64</v>
      </c>
      <c r="B40" s="47" t="s">
        <v>65</v>
      </c>
      <c r="C40" s="48">
        <v>728372701</v>
      </c>
      <c r="D40" s="48">
        <v>728372701</v>
      </c>
      <c r="E40" s="48">
        <v>329185943</v>
      </c>
      <c r="F40" s="48"/>
      <c r="G40" s="48">
        <v>329185943</v>
      </c>
      <c r="H40" s="45">
        <f t="shared" si="1"/>
        <v>0.45194711793571185</v>
      </c>
    </row>
    <row r="41" spans="1:8" x14ac:dyDescent="0.2">
      <c r="A41" s="46" t="s">
        <v>66</v>
      </c>
      <c r="B41" s="47" t="s">
        <v>67</v>
      </c>
      <c r="C41" s="48">
        <v>300000002</v>
      </c>
      <c r="D41" s="48">
        <v>300000002</v>
      </c>
      <c r="E41" s="48">
        <v>138109553</v>
      </c>
      <c r="F41" s="48"/>
      <c r="G41" s="48">
        <v>138109553</v>
      </c>
      <c r="H41" s="45">
        <f t="shared" si="1"/>
        <v>0.46036517359756551</v>
      </c>
    </row>
    <row r="42" spans="1:8" x14ac:dyDescent="0.2">
      <c r="A42" s="46" t="s">
        <v>68</v>
      </c>
      <c r="B42" s="49" t="s">
        <v>69</v>
      </c>
      <c r="C42" s="48"/>
      <c r="D42" s="48">
        <v>0</v>
      </c>
      <c r="E42" s="48"/>
      <c r="F42" s="48"/>
      <c r="G42" s="48">
        <v>0</v>
      </c>
      <c r="H42" s="45">
        <v>0</v>
      </c>
    </row>
    <row r="43" spans="1:8" x14ac:dyDescent="0.2">
      <c r="A43" s="50" t="s">
        <v>70</v>
      </c>
      <c r="B43" s="51" t="s">
        <v>71</v>
      </c>
      <c r="C43" s="52">
        <v>8406953652</v>
      </c>
      <c r="D43" s="52">
        <v>8406953652</v>
      </c>
      <c r="E43" s="52">
        <v>4700276908</v>
      </c>
      <c r="F43" s="52">
        <v>0</v>
      </c>
      <c r="G43" s="52">
        <v>4700276908</v>
      </c>
      <c r="H43" s="35">
        <f t="shared" si="1"/>
        <v>0.55909394800598333</v>
      </c>
    </row>
    <row r="44" spans="1:8" x14ac:dyDescent="0.2">
      <c r="A44" s="46" t="s">
        <v>72</v>
      </c>
      <c r="B44" s="47" t="s">
        <v>73</v>
      </c>
      <c r="C44" s="48">
        <v>8066752774</v>
      </c>
      <c r="D44" s="48">
        <v>8066752774</v>
      </c>
      <c r="E44" s="48">
        <v>4503028046</v>
      </c>
      <c r="F44" s="48"/>
      <c r="G44" s="48">
        <v>4503028046</v>
      </c>
      <c r="H44" s="45">
        <f t="shared" si="1"/>
        <v>0.55822065856706771</v>
      </c>
    </row>
    <row r="45" spans="1:8" x14ac:dyDescent="0.2">
      <c r="A45" s="46" t="s">
        <v>74</v>
      </c>
      <c r="B45" s="47" t="s">
        <v>75</v>
      </c>
      <c r="C45" s="48">
        <v>340200878</v>
      </c>
      <c r="D45" s="48">
        <v>340200878</v>
      </c>
      <c r="E45" s="48">
        <v>197248862</v>
      </c>
      <c r="F45" s="48"/>
      <c r="G45" s="48">
        <v>197248862</v>
      </c>
      <c r="H45" s="45">
        <f t="shared" si="1"/>
        <v>0.57980115501054053</v>
      </c>
    </row>
    <row r="46" spans="1:8" x14ac:dyDescent="0.2">
      <c r="A46" s="43" t="s">
        <v>76</v>
      </c>
      <c r="B46" s="37" t="s">
        <v>77</v>
      </c>
      <c r="C46" s="38">
        <v>0</v>
      </c>
      <c r="D46" s="38">
        <v>0</v>
      </c>
      <c r="E46" s="38"/>
      <c r="F46" s="38"/>
      <c r="G46" s="38">
        <v>0</v>
      </c>
      <c r="H46" s="45">
        <v>0</v>
      </c>
    </row>
    <row r="47" spans="1:8" x14ac:dyDescent="0.2">
      <c r="A47" s="50" t="s">
        <v>78</v>
      </c>
      <c r="B47" s="33" t="s">
        <v>61</v>
      </c>
      <c r="C47" s="34">
        <v>768563560</v>
      </c>
      <c r="D47" s="34">
        <v>768563560</v>
      </c>
      <c r="E47" s="34">
        <v>379116227</v>
      </c>
      <c r="F47" s="34">
        <v>0</v>
      </c>
      <c r="G47" s="34">
        <v>379116227</v>
      </c>
      <c r="H47" s="35">
        <f t="shared" si="1"/>
        <v>0.49327895145067768</v>
      </c>
    </row>
    <row r="48" spans="1:8" x14ac:dyDescent="0.2">
      <c r="A48" s="46" t="s">
        <v>79</v>
      </c>
      <c r="B48" s="37" t="s">
        <v>80</v>
      </c>
      <c r="C48" s="38">
        <v>718984999</v>
      </c>
      <c r="D48" s="38">
        <v>718984999</v>
      </c>
      <c r="E48" s="38">
        <v>356579441</v>
      </c>
      <c r="F48" s="38"/>
      <c r="G48" s="38">
        <v>356579441</v>
      </c>
      <c r="H48" s="45">
        <f t="shared" si="1"/>
        <v>0.49594837374346945</v>
      </c>
    </row>
    <row r="49" spans="1:9" x14ac:dyDescent="0.2">
      <c r="A49" s="46" t="s">
        <v>81</v>
      </c>
      <c r="B49" s="37" t="s">
        <v>82</v>
      </c>
      <c r="C49" s="38"/>
      <c r="D49" s="38">
        <v>0</v>
      </c>
      <c r="E49" s="38"/>
      <c r="F49" s="38"/>
      <c r="G49" s="38">
        <v>0</v>
      </c>
      <c r="H49" s="45">
        <v>0</v>
      </c>
    </row>
    <row r="50" spans="1:9" x14ac:dyDescent="0.2">
      <c r="A50" s="46" t="s">
        <v>83</v>
      </c>
      <c r="B50" s="37" t="s">
        <v>84</v>
      </c>
      <c r="C50" s="38">
        <v>49578561</v>
      </c>
      <c r="D50" s="38">
        <v>49578561</v>
      </c>
      <c r="E50" s="38">
        <v>22536786</v>
      </c>
      <c r="F50" s="38"/>
      <c r="G50" s="38">
        <v>22536786</v>
      </c>
      <c r="H50" s="45">
        <f t="shared" si="1"/>
        <v>0.45456716664285596</v>
      </c>
    </row>
    <row r="51" spans="1:9" x14ac:dyDescent="0.2">
      <c r="A51" s="46" t="s">
        <v>79</v>
      </c>
      <c r="B51" s="47" t="s">
        <v>85</v>
      </c>
      <c r="C51" s="48"/>
      <c r="D51" s="48">
        <v>0</v>
      </c>
      <c r="E51" s="48"/>
      <c r="F51" s="48"/>
      <c r="G51" s="48">
        <v>0</v>
      </c>
      <c r="H51" s="45">
        <v>0</v>
      </c>
    </row>
    <row r="52" spans="1:9" x14ac:dyDescent="0.2">
      <c r="A52" s="53" t="s">
        <v>86</v>
      </c>
      <c r="B52" s="54" t="s">
        <v>87</v>
      </c>
      <c r="C52" s="55">
        <v>70893545</v>
      </c>
      <c r="D52" s="55">
        <v>70893545</v>
      </c>
      <c r="E52" s="55">
        <v>32945950</v>
      </c>
      <c r="F52" s="55">
        <v>0</v>
      </c>
      <c r="G52" s="55">
        <v>32945950</v>
      </c>
      <c r="H52" s="56">
        <f t="shared" si="1"/>
        <v>0.46472425663013467</v>
      </c>
    </row>
    <row r="53" spans="1:9" x14ac:dyDescent="0.2">
      <c r="A53" s="32" t="s">
        <v>88</v>
      </c>
      <c r="B53" s="33" t="s">
        <v>89</v>
      </c>
      <c r="C53" s="34">
        <v>70893545</v>
      </c>
      <c r="D53" s="34">
        <v>70893545</v>
      </c>
      <c r="E53" s="34">
        <v>32945950</v>
      </c>
      <c r="F53" s="34">
        <v>0</v>
      </c>
      <c r="G53" s="34">
        <v>32945950</v>
      </c>
      <c r="H53" s="40">
        <f t="shared" si="1"/>
        <v>0.46472425663013467</v>
      </c>
    </row>
    <row r="54" spans="1:9" x14ac:dyDescent="0.2">
      <c r="A54" s="57" t="s">
        <v>90</v>
      </c>
      <c r="B54" s="37" t="s">
        <v>91</v>
      </c>
      <c r="C54" s="38">
        <v>0</v>
      </c>
      <c r="D54" s="38">
        <v>0</v>
      </c>
      <c r="E54" s="38">
        <v>33100</v>
      </c>
      <c r="F54" s="38">
        <v>0</v>
      </c>
      <c r="G54" s="38">
        <v>33100</v>
      </c>
      <c r="H54" s="39">
        <v>0</v>
      </c>
    </row>
    <row r="55" spans="1:9" x14ac:dyDescent="0.2">
      <c r="A55" s="57" t="s">
        <v>92</v>
      </c>
      <c r="B55" s="37" t="s">
        <v>93</v>
      </c>
      <c r="C55" s="38">
        <v>70893545</v>
      </c>
      <c r="D55" s="38">
        <v>70893545</v>
      </c>
      <c r="E55" s="38">
        <v>32667072</v>
      </c>
      <c r="F55" s="38"/>
      <c r="G55" s="38">
        <v>32667072</v>
      </c>
      <c r="H55" s="39">
        <f t="shared" si="1"/>
        <v>0.46079049933248506</v>
      </c>
    </row>
    <row r="56" spans="1:9" x14ac:dyDescent="0.2">
      <c r="A56" s="57" t="s">
        <v>94</v>
      </c>
      <c r="B56" s="47" t="s">
        <v>95</v>
      </c>
      <c r="C56" s="48">
        <v>0</v>
      </c>
      <c r="D56" s="48">
        <v>0</v>
      </c>
      <c r="E56" s="48"/>
      <c r="F56" s="48"/>
      <c r="G56" s="48">
        <v>0</v>
      </c>
      <c r="H56" s="45">
        <v>0</v>
      </c>
    </row>
    <row r="57" spans="1:9" x14ac:dyDescent="0.2">
      <c r="A57" s="58" t="s">
        <v>96</v>
      </c>
      <c r="B57" s="47" t="s">
        <v>97</v>
      </c>
      <c r="C57" s="48">
        <v>0</v>
      </c>
      <c r="D57" s="48">
        <v>0</v>
      </c>
      <c r="E57" s="48"/>
      <c r="F57" s="48"/>
      <c r="G57" s="48">
        <v>0</v>
      </c>
      <c r="H57" s="45">
        <v>0</v>
      </c>
    </row>
    <row r="58" spans="1:9" x14ac:dyDescent="0.2">
      <c r="A58" s="58" t="s">
        <v>98</v>
      </c>
      <c r="B58" s="47" t="s">
        <v>99</v>
      </c>
      <c r="C58" s="48">
        <v>0</v>
      </c>
      <c r="D58" s="48">
        <v>0</v>
      </c>
      <c r="E58" s="48">
        <v>245778</v>
      </c>
      <c r="F58" s="48"/>
      <c r="G58" s="48">
        <v>245778</v>
      </c>
      <c r="H58" s="45">
        <v>0</v>
      </c>
    </row>
    <row r="59" spans="1:9" x14ac:dyDescent="0.2">
      <c r="A59" s="59" t="s">
        <v>100</v>
      </c>
      <c r="B59" s="54" t="s">
        <v>101</v>
      </c>
      <c r="C59" s="55">
        <v>3981617061</v>
      </c>
      <c r="D59" s="55">
        <v>4969903632.4300003</v>
      </c>
      <c r="E59" s="55">
        <v>377406646</v>
      </c>
      <c r="F59" s="55">
        <v>151633736</v>
      </c>
      <c r="G59" s="55">
        <v>529040382</v>
      </c>
      <c r="H59" s="56">
        <f t="shared" si="1"/>
        <v>0.10644882096865313</v>
      </c>
    </row>
    <row r="60" spans="1:9" x14ac:dyDescent="0.2">
      <c r="A60" s="60" t="s">
        <v>102</v>
      </c>
      <c r="B60" s="51" t="s">
        <v>103</v>
      </c>
      <c r="C60" s="52">
        <v>3378247456</v>
      </c>
      <c r="D60" s="52">
        <v>4366534027.4300003</v>
      </c>
      <c r="E60" s="52">
        <v>274771352</v>
      </c>
      <c r="F60" s="52">
        <v>4368629</v>
      </c>
      <c r="G60" s="52">
        <v>279139981</v>
      </c>
      <c r="H60" s="35">
        <f t="shared" si="1"/>
        <v>6.3927128300496197E-2</v>
      </c>
    </row>
    <row r="61" spans="1:9" x14ac:dyDescent="0.2">
      <c r="A61" s="57" t="s">
        <v>104</v>
      </c>
      <c r="B61" s="51" t="s">
        <v>105</v>
      </c>
      <c r="C61" s="52">
        <v>2217520991</v>
      </c>
      <c r="D61" s="52">
        <v>2809621469.4299998</v>
      </c>
      <c r="E61" s="52">
        <v>220168676</v>
      </c>
      <c r="F61" s="52">
        <v>3056629</v>
      </c>
      <c r="G61" s="52">
        <v>223225305</v>
      </c>
      <c r="H61" s="45">
        <f t="shared" si="1"/>
        <v>7.9450312943859555E-2</v>
      </c>
    </row>
    <row r="62" spans="1:9" x14ac:dyDescent="0.2">
      <c r="A62" s="57" t="s">
        <v>106</v>
      </c>
      <c r="B62" s="37" t="s">
        <v>107</v>
      </c>
      <c r="C62" s="38">
        <v>715132500</v>
      </c>
      <c r="D62" s="38">
        <v>715132500</v>
      </c>
      <c r="E62" s="38"/>
      <c r="F62" s="38"/>
      <c r="G62" s="38">
        <v>0</v>
      </c>
      <c r="H62" s="39">
        <f t="shared" si="1"/>
        <v>0</v>
      </c>
    </row>
    <row r="63" spans="1:9" x14ac:dyDescent="0.2">
      <c r="A63" s="57" t="s">
        <v>108</v>
      </c>
      <c r="B63" s="37" t="s">
        <v>109</v>
      </c>
      <c r="C63" s="38">
        <v>300261488</v>
      </c>
      <c r="D63" s="38">
        <v>300261488</v>
      </c>
      <c r="E63" s="38">
        <v>8000000</v>
      </c>
      <c r="F63" s="38"/>
      <c r="G63" s="38">
        <v>8000000</v>
      </c>
      <c r="H63" s="39">
        <f t="shared" si="1"/>
        <v>2.6643443530793398E-2</v>
      </c>
    </row>
    <row r="64" spans="1:9" x14ac:dyDescent="0.2">
      <c r="A64" s="57" t="s">
        <v>110</v>
      </c>
      <c r="B64" s="37" t="s">
        <v>111</v>
      </c>
      <c r="C64" s="38">
        <v>1202127003</v>
      </c>
      <c r="D64" s="38">
        <v>1794227481.4299998</v>
      </c>
      <c r="E64" s="38">
        <v>211821924</v>
      </c>
      <c r="F64" s="38">
        <v>3056629</v>
      </c>
      <c r="G64" s="38">
        <v>214878553</v>
      </c>
      <c r="H64" s="39">
        <f t="shared" si="1"/>
        <v>0.11976104213315344</v>
      </c>
      <c r="I64" s="15"/>
    </row>
    <row r="65" spans="1:8" x14ac:dyDescent="0.2">
      <c r="A65" s="57" t="s">
        <v>112</v>
      </c>
      <c r="B65" s="37" t="s">
        <v>113</v>
      </c>
      <c r="C65" s="38">
        <v>0</v>
      </c>
      <c r="D65" s="38">
        <v>0</v>
      </c>
      <c r="E65" s="38">
        <v>346752</v>
      </c>
      <c r="F65" s="38"/>
      <c r="G65" s="38">
        <v>346752</v>
      </c>
      <c r="H65" s="39">
        <v>0</v>
      </c>
    </row>
    <row r="66" spans="1:8" x14ac:dyDescent="0.2">
      <c r="A66" s="57" t="s">
        <v>114</v>
      </c>
      <c r="B66" s="33" t="s">
        <v>115</v>
      </c>
      <c r="C66" s="34">
        <v>1160726465</v>
      </c>
      <c r="D66" s="34">
        <v>1556912558</v>
      </c>
      <c r="E66" s="34">
        <v>54602676</v>
      </c>
      <c r="F66" s="34">
        <v>1312000</v>
      </c>
      <c r="G66" s="34">
        <v>55914676</v>
      </c>
      <c r="H66" s="40">
        <f t="shared" si="1"/>
        <v>3.5913819124066694E-2</v>
      </c>
    </row>
    <row r="67" spans="1:8" x14ac:dyDescent="0.2">
      <c r="A67" s="57" t="s">
        <v>116</v>
      </c>
      <c r="B67" s="37" t="s">
        <v>107</v>
      </c>
      <c r="C67" s="38">
        <v>110265000</v>
      </c>
      <c r="D67" s="38">
        <v>110265000</v>
      </c>
      <c r="E67" s="38"/>
      <c r="F67" s="38"/>
      <c r="G67" s="38">
        <v>0</v>
      </c>
      <c r="H67" s="39">
        <f t="shared" si="1"/>
        <v>0</v>
      </c>
    </row>
    <row r="68" spans="1:8" ht="13.5" customHeight="1" x14ac:dyDescent="0.2">
      <c r="A68" s="57" t="s">
        <v>117</v>
      </c>
      <c r="B68" s="37" t="s">
        <v>109</v>
      </c>
      <c r="C68" s="38">
        <v>0</v>
      </c>
      <c r="D68" s="38">
        <v>0</v>
      </c>
      <c r="E68" s="38">
        <v>47991187</v>
      </c>
      <c r="F68" s="38">
        <v>0</v>
      </c>
      <c r="G68" s="38">
        <v>47991187</v>
      </c>
      <c r="H68" s="39">
        <v>0</v>
      </c>
    </row>
    <row r="69" spans="1:8" x14ac:dyDescent="0.2">
      <c r="A69" s="57" t="s">
        <v>118</v>
      </c>
      <c r="B69" s="37" t="s">
        <v>111</v>
      </c>
      <c r="C69" s="38">
        <v>1050461465</v>
      </c>
      <c r="D69" s="38">
        <v>1446647558</v>
      </c>
      <c r="E69" s="38">
        <v>6611489</v>
      </c>
      <c r="F69" s="38">
        <v>1312000</v>
      </c>
      <c r="G69" s="38">
        <v>7923489</v>
      </c>
      <c r="H69" s="39">
        <f t="shared" si="1"/>
        <v>5.4771384752166433E-3</v>
      </c>
    </row>
    <row r="70" spans="1:8" x14ac:dyDescent="0.2">
      <c r="A70" s="57" t="s">
        <v>119</v>
      </c>
      <c r="B70" s="37" t="s">
        <v>113</v>
      </c>
      <c r="C70" s="38">
        <v>0</v>
      </c>
      <c r="D70" s="38">
        <v>0</v>
      </c>
      <c r="E70" s="38"/>
      <c r="F70" s="38"/>
      <c r="G70" s="38">
        <v>0</v>
      </c>
      <c r="H70" s="39">
        <v>0</v>
      </c>
    </row>
    <row r="71" spans="1:8" x14ac:dyDescent="0.2">
      <c r="A71" s="61" t="s">
        <v>120</v>
      </c>
      <c r="B71" s="33" t="s">
        <v>121</v>
      </c>
      <c r="C71" s="34">
        <v>79954184</v>
      </c>
      <c r="D71" s="34">
        <v>79954184</v>
      </c>
      <c r="E71" s="34">
        <v>73347810</v>
      </c>
      <c r="F71" s="34">
        <v>5623923</v>
      </c>
      <c r="G71" s="34">
        <v>78971733</v>
      </c>
      <c r="H71" s="40">
        <f t="shared" si="1"/>
        <v>0.98771232534872722</v>
      </c>
    </row>
    <row r="72" spans="1:8" x14ac:dyDescent="0.2">
      <c r="A72" s="58" t="s">
        <v>122</v>
      </c>
      <c r="B72" s="37" t="s">
        <v>105</v>
      </c>
      <c r="C72" s="38">
        <v>78954184</v>
      </c>
      <c r="D72" s="38">
        <v>78954184</v>
      </c>
      <c r="E72" s="38">
        <v>73347810</v>
      </c>
      <c r="F72" s="38">
        <v>5623923</v>
      </c>
      <c r="G72" s="38">
        <v>78971733</v>
      </c>
      <c r="H72" s="39">
        <f t="shared" si="1"/>
        <v>1.0002222681447761</v>
      </c>
    </row>
    <row r="73" spans="1:8" x14ac:dyDescent="0.2">
      <c r="A73" s="58" t="s">
        <v>123</v>
      </c>
      <c r="B73" s="37" t="s">
        <v>115</v>
      </c>
      <c r="C73" s="38">
        <v>1000000</v>
      </c>
      <c r="D73" s="38">
        <v>1000000</v>
      </c>
      <c r="E73" s="38"/>
      <c r="F73" s="38"/>
      <c r="G73" s="38">
        <v>0</v>
      </c>
      <c r="H73" s="39">
        <f t="shared" si="1"/>
        <v>0</v>
      </c>
    </row>
    <row r="74" spans="1:8" x14ac:dyDescent="0.2">
      <c r="A74" s="60" t="s">
        <v>124</v>
      </c>
      <c r="B74" s="33" t="s">
        <v>125</v>
      </c>
      <c r="C74" s="34">
        <v>523415421</v>
      </c>
      <c r="D74" s="34">
        <v>523415421</v>
      </c>
      <c r="E74" s="34">
        <v>29287484</v>
      </c>
      <c r="F74" s="34">
        <v>141641184</v>
      </c>
      <c r="G74" s="52">
        <v>170928668</v>
      </c>
      <c r="H74" s="35">
        <f t="shared" si="1"/>
        <v>0.32656406583022701</v>
      </c>
    </row>
    <row r="75" spans="1:8" x14ac:dyDescent="0.2">
      <c r="A75" s="60" t="s">
        <v>126</v>
      </c>
      <c r="B75" s="33" t="s">
        <v>105</v>
      </c>
      <c r="C75" s="34">
        <v>523415421</v>
      </c>
      <c r="D75" s="34">
        <v>523415421</v>
      </c>
      <c r="E75" s="34">
        <v>29287484</v>
      </c>
      <c r="F75" s="34">
        <v>141641184</v>
      </c>
      <c r="G75" s="52">
        <v>170928668</v>
      </c>
      <c r="H75" s="35">
        <f t="shared" si="1"/>
        <v>0.32656406583022701</v>
      </c>
    </row>
    <row r="76" spans="1:8" x14ac:dyDescent="0.2">
      <c r="A76" s="58" t="s">
        <v>127</v>
      </c>
      <c r="B76" s="37" t="s">
        <v>128</v>
      </c>
      <c r="C76" s="38">
        <v>23298683</v>
      </c>
      <c r="D76" s="38">
        <v>23298683</v>
      </c>
      <c r="E76" s="38">
        <v>1250</v>
      </c>
      <c r="F76" s="38"/>
      <c r="G76" s="48">
        <v>1250</v>
      </c>
      <c r="H76" s="45">
        <f t="shared" ref="H76:H139" si="2">+G76/D76</f>
        <v>5.3651101223189314E-5</v>
      </c>
    </row>
    <row r="77" spans="1:8" x14ac:dyDescent="0.2">
      <c r="A77" s="58" t="s">
        <v>129</v>
      </c>
      <c r="B77" s="37" t="s">
        <v>130</v>
      </c>
      <c r="C77" s="38">
        <v>180000</v>
      </c>
      <c r="D77" s="38">
        <v>180000</v>
      </c>
      <c r="E77" s="38"/>
      <c r="F77" s="38"/>
      <c r="G77" s="48">
        <v>0</v>
      </c>
      <c r="H77" s="45">
        <f t="shared" si="2"/>
        <v>0</v>
      </c>
    </row>
    <row r="78" spans="1:8" x14ac:dyDescent="0.2">
      <c r="A78" s="58" t="s">
        <v>131</v>
      </c>
      <c r="B78" s="37" t="s">
        <v>132</v>
      </c>
      <c r="C78" s="38">
        <v>16500000</v>
      </c>
      <c r="D78" s="38">
        <v>16500000</v>
      </c>
      <c r="E78" s="38"/>
      <c r="F78" s="38"/>
      <c r="G78" s="48">
        <v>0</v>
      </c>
      <c r="H78" s="45">
        <f t="shared" si="2"/>
        <v>0</v>
      </c>
    </row>
    <row r="79" spans="1:8" x14ac:dyDescent="0.2">
      <c r="A79" s="58" t="s">
        <v>133</v>
      </c>
      <c r="B79" s="37" t="s">
        <v>113</v>
      </c>
      <c r="C79" s="38">
        <v>483436738</v>
      </c>
      <c r="D79" s="38">
        <v>483436738</v>
      </c>
      <c r="E79" s="38">
        <v>29286234</v>
      </c>
      <c r="F79" s="38">
        <v>141641184</v>
      </c>
      <c r="G79" s="48">
        <v>170927418</v>
      </c>
      <c r="H79" s="45">
        <f t="shared" si="2"/>
        <v>0.35356729136294973</v>
      </c>
    </row>
    <row r="80" spans="1:8" x14ac:dyDescent="0.2">
      <c r="A80" s="60" t="s">
        <v>134</v>
      </c>
      <c r="B80" s="33" t="s">
        <v>115</v>
      </c>
      <c r="C80" s="34">
        <v>0</v>
      </c>
      <c r="D80" s="34">
        <v>0</v>
      </c>
      <c r="E80" s="34"/>
      <c r="F80" s="34"/>
      <c r="G80" s="52">
        <v>0</v>
      </c>
      <c r="H80" s="35">
        <v>0</v>
      </c>
    </row>
    <row r="81" spans="1:8" x14ac:dyDescent="0.2">
      <c r="A81" s="59" t="s">
        <v>135</v>
      </c>
      <c r="B81" s="62" t="s">
        <v>136</v>
      </c>
      <c r="C81" s="63">
        <v>12960221099</v>
      </c>
      <c r="D81" s="63">
        <v>12960221099</v>
      </c>
      <c r="E81" s="63">
        <v>1768009325</v>
      </c>
      <c r="F81" s="63">
        <v>1159583726</v>
      </c>
      <c r="G81" s="63">
        <v>2927593051</v>
      </c>
      <c r="H81" s="64">
        <f t="shared" si="2"/>
        <v>0.22589067182086042</v>
      </c>
    </row>
    <row r="82" spans="1:8" x14ac:dyDescent="0.2">
      <c r="A82" s="61" t="s">
        <v>137</v>
      </c>
      <c r="B82" s="33" t="s">
        <v>138</v>
      </c>
      <c r="C82" s="34">
        <v>5443790697</v>
      </c>
      <c r="D82" s="34">
        <v>5443790697</v>
      </c>
      <c r="E82" s="34">
        <v>34660385</v>
      </c>
      <c r="F82" s="34">
        <v>127776784</v>
      </c>
      <c r="G82" s="52">
        <v>162437169</v>
      </c>
      <c r="H82" s="35">
        <f t="shared" si="2"/>
        <v>2.9838981335104771E-2</v>
      </c>
    </row>
    <row r="83" spans="1:8" x14ac:dyDescent="0.2">
      <c r="A83" s="57" t="s">
        <v>139</v>
      </c>
      <c r="B83" s="37" t="s">
        <v>140</v>
      </c>
      <c r="C83" s="38">
        <v>195000000</v>
      </c>
      <c r="D83" s="38">
        <v>195000000</v>
      </c>
      <c r="E83" s="38"/>
      <c r="F83" s="38"/>
      <c r="G83" s="48">
        <v>0</v>
      </c>
      <c r="H83" s="45">
        <f t="shared" si="2"/>
        <v>0</v>
      </c>
    </row>
    <row r="84" spans="1:8" x14ac:dyDescent="0.2">
      <c r="A84" s="57" t="s">
        <v>141</v>
      </c>
      <c r="B84" s="37" t="s">
        <v>142</v>
      </c>
      <c r="C84" s="38">
        <v>329275904</v>
      </c>
      <c r="D84" s="38">
        <v>329275904</v>
      </c>
      <c r="E84" s="38">
        <v>17390978</v>
      </c>
      <c r="F84" s="38"/>
      <c r="G84" s="48">
        <v>17390978</v>
      </c>
      <c r="H84" s="45">
        <f t="shared" si="2"/>
        <v>5.2815823413546834E-2</v>
      </c>
    </row>
    <row r="85" spans="1:8" hidden="1" x14ac:dyDescent="0.2">
      <c r="A85" s="57" t="s">
        <v>143</v>
      </c>
      <c r="B85" s="37" t="s">
        <v>144</v>
      </c>
      <c r="C85" s="38">
        <v>0</v>
      </c>
      <c r="D85" s="38">
        <v>0</v>
      </c>
      <c r="E85" s="38"/>
      <c r="F85" s="38"/>
      <c r="G85" s="48">
        <v>0</v>
      </c>
      <c r="H85" s="45" t="e">
        <f t="shared" si="2"/>
        <v>#DIV/0!</v>
      </c>
    </row>
    <row r="86" spans="1:8" hidden="1" x14ac:dyDescent="0.2">
      <c r="A86" s="57" t="s">
        <v>145</v>
      </c>
      <c r="B86" s="37" t="s">
        <v>146</v>
      </c>
      <c r="C86" s="38">
        <v>0</v>
      </c>
      <c r="D86" s="38">
        <v>0</v>
      </c>
      <c r="E86" s="38"/>
      <c r="F86" s="38"/>
      <c r="G86" s="48">
        <v>0</v>
      </c>
      <c r="H86" s="45" t="e">
        <f t="shared" si="2"/>
        <v>#DIV/0!</v>
      </c>
    </row>
    <row r="87" spans="1:8" x14ac:dyDescent="0.2">
      <c r="A87" s="61" t="s">
        <v>147</v>
      </c>
      <c r="B87" s="65" t="s">
        <v>148</v>
      </c>
      <c r="C87" s="34">
        <v>4919514793</v>
      </c>
      <c r="D87" s="34">
        <v>4919514793</v>
      </c>
      <c r="E87" s="34">
        <v>17269407</v>
      </c>
      <c r="F87" s="34">
        <v>127776784</v>
      </c>
      <c r="G87" s="52">
        <v>145046191</v>
      </c>
      <c r="H87" s="35">
        <f t="shared" si="2"/>
        <v>2.9483840806086584E-2</v>
      </c>
    </row>
    <row r="88" spans="1:8" x14ac:dyDescent="0.2">
      <c r="A88" s="57" t="s">
        <v>149</v>
      </c>
      <c r="B88" s="37" t="s">
        <v>150</v>
      </c>
      <c r="C88" s="38">
        <v>2757000000</v>
      </c>
      <c r="D88" s="38">
        <v>2757000000</v>
      </c>
      <c r="E88" s="38"/>
      <c r="F88" s="38"/>
      <c r="G88" s="48">
        <v>0</v>
      </c>
      <c r="H88" s="45">
        <f t="shared" si="2"/>
        <v>0</v>
      </c>
    </row>
    <row r="89" spans="1:8" x14ac:dyDescent="0.2">
      <c r="A89" s="57" t="s">
        <v>151</v>
      </c>
      <c r="B89" s="37" t="s">
        <v>152</v>
      </c>
      <c r="C89" s="38"/>
      <c r="D89" s="38">
        <v>0</v>
      </c>
      <c r="E89" s="38"/>
      <c r="F89" s="38"/>
      <c r="G89" s="48">
        <v>0</v>
      </c>
      <c r="H89" s="45">
        <v>0</v>
      </c>
    </row>
    <row r="90" spans="1:8" x14ac:dyDescent="0.2">
      <c r="A90" s="57" t="s">
        <v>153</v>
      </c>
      <c r="B90" s="37" t="s">
        <v>154</v>
      </c>
      <c r="C90" s="38">
        <v>725016193</v>
      </c>
      <c r="D90" s="38">
        <v>725016193</v>
      </c>
      <c r="E90" s="38">
        <v>7408712</v>
      </c>
      <c r="F90" s="38">
        <v>116755375</v>
      </c>
      <c r="G90" s="48">
        <v>124164087</v>
      </c>
      <c r="H90" s="45">
        <f t="shared" si="2"/>
        <v>0.17125698460089428</v>
      </c>
    </row>
    <row r="91" spans="1:8" x14ac:dyDescent="0.2">
      <c r="A91" s="57" t="s">
        <v>155</v>
      </c>
      <c r="B91" s="37" t="s">
        <v>156</v>
      </c>
      <c r="C91" s="38"/>
      <c r="D91" s="38">
        <v>0</v>
      </c>
      <c r="E91" s="38"/>
      <c r="F91" s="38"/>
      <c r="G91" s="48">
        <v>0</v>
      </c>
      <c r="H91" s="45">
        <v>0</v>
      </c>
    </row>
    <row r="92" spans="1:8" x14ac:dyDescent="0.2">
      <c r="A92" s="57" t="s">
        <v>157</v>
      </c>
      <c r="B92" s="37" t="s">
        <v>158</v>
      </c>
      <c r="C92" s="38">
        <v>1002000</v>
      </c>
      <c r="D92" s="38">
        <v>1002000</v>
      </c>
      <c r="E92" s="38">
        <v>335600</v>
      </c>
      <c r="F92" s="38"/>
      <c r="G92" s="48">
        <v>335600</v>
      </c>
      <c r="H92" s="45">
        <f t="shared" si="2"/>
        <v>0.33493013972055891</v>
      </c>
    </row>
    <row r="93" spans="1:8" x14ac:dyDescent="0.2">
      <c r="A93" s="57" t="s">
        <v>159</v>
      </c>
      <c r="B93" s="37" t="s">
        <v>160</v>
      </c>
      <c r="C93" s="38">
        <v>10212000</v>
      </c>
      <c r="D93" s="38">
        <v>10212000</v>
      </c>
      <c r="E93" s="38">
        <v>3502000</v>
      </c>
      <c r="F93" s="38">
        <v>524000</v>
      </c>
      <c r="G93" s="48">
        <v>4026000</v>
      </c>
      <c r="H93" s="45">
        <f t="shared" si="2"/>
        <v>0.39424206815511165</v>
      </c>
    </row>
    <row r="94" spans="1:8" x14ac:dyDescent="0.2">
      <c r="A94" s="57" t="s">
        <v>161</v>
      </c>
      <c r="B94" s="37" t="s">
        <v>162</v>
      </c>
      <c r="C94" s="38">
        <v>59694603</v>
      </c>
      <c r="D94" s="38">
        <v>59694603</v>
      </c>
      <c r="E94" s="38">
        <v>102000</v>
      </c>
      <c r="F94" s="38">
        <v>8926249</v>
      </c>
      <c r="G94" s="48">
        <v>9028249</v>
      </c>
      <c r="H94" s="45">
        <f t="shared" si="2"/>
        <v>0.15124062388018561</v>
      </c>
    </row>
    <row r="95" spans="1:8" x14ac:dyDescent="0.2">
      <c r="A95" s="58" t="s">
        <v>163</v>
      </c>
      <c r="B95" s="37" t="s">
        <v>164</v>
      </c>
      <c r="C95" s="38">
        <v>1366589997</v>
      </c>
      <c r="D95" s="38">
        <v>1366589997</v>
      </c>
      <c r="E95" s="38">
        <v>5921095</v>
      </c>
      <c r="F95" s="38">
        <v>1571160</v>
      </c>
      <c r="G95" s="48">
        <v>7492255</v>
      </c>
      <c r="H95" s="45">
        <f t="shared" si="2"/>
        <v>5.4824453687260521E-3</v>
      </c>
    </row>
    <row r="96" spans="1:8" x14ac:dyDescent="0.2">
      <c r="A96" s="60" t="s">
        <v>165</v>
      </c>
      <c r="B96" s="33" t="s">
        <v>166</v>
      </c>
      <c r="C96" s="34">
        <v>5957460370</v>
      </c>
      <c r="D96" s="34">
        <v>5957460370</v>
      </c>
      <c r="E96" s="34">
        <v>1549783861</v>
      </c>
      <c r="F96" s="34">
        <v>964607056</v>
      </c>
      <c r="G96" s="52">
        <v>2514390917</v>
      </c>
      <c r="H96" s="35">
        <f t="shared" si="2"/>
        <v>0.42205751458485991</v>
      </c>
    </row>
    <row r="97" spans="1:8" x14ac:dyDescent="0.2">
      <c r="A97" s="58" t="s">
        <v>167</v>
      </c>
      <c r="B97" s="44" t="s">
        <v>168</v>
      </c>
      <c r="C97" s="38">
        <v>226869665</v>
      </c>
      <c r="D97" s="38">
        <v>226869665</v>
      </c>
      <c r="E97" s="38">
        <v>19565589</v>
      </c>
      <c r="F97" s="38">
        <v>18622557</v>
      </c>
      <c r="G97" s="48">
        <v>38188146</v>
      </c>
      <c r="H97" s="45">
        <f t="shared" si="2"/>
        <v>0.16832636483154326</v>
      </c>
    </row>
    <row r="98" spans="1:8" x14ac:dyDescent="0.2">
      <c r="A98" s="58" t="s">
        <v>169</v>
      </c>
      <c r="B98" s="37" t="s">
        <v>170</v>
      </c>
      <c r="C98" s="38">
        <v>128228867</v>
      </c>
      <c r="D98" s="38">
        <v>128228867</v>
      </c>
      <c r="E98" s="38"/>
      <c r="F98" s="38">
        <v>9788801</v>
      </c>
      <c r="G98" s="48">
        <v>9788801</v>
      </c>
      <c r="H98" s="45">
        <f t="shared" si="2"/>
        <v>7.6338512762496757E-2</v>
      </c>
    </row>
    <row r="99" spans="1:8" x14ac:dyDescent="0.2">
      <c r="A99" s="58" t="s">
        <v>171</v>
      </c>
      <c r="B99" s="37" t="s">
        <v>172</v>
      </c>
      <c r="C99" s="38">
        <v>25000000</v>
      </c>
      <c r="D99" s="38">
        <v>25000000</v>
      </c>
      <c r="E99" s="38">
        <v>50500</v>
      </c>
      <c r="F99" s="38"/>
      <c r="G99" s="48">
        <v>50500</v>
      </c>
      <c r="H99" s="45">
        <f t="shared" si="2"/>
        <v>2.0200000000000001E-3</v>
      </c>
    </row>
    <row r="100" spans="1:8" x14ac:dyDescent="0.2">
      <c r="A100" s="58" t="s">
        <v>173</v>
      </c>
      <c r="B100" s="37" t="s">
        <v>174</v>
      </c>
      <c r="C100" s="38">
        <v>34023000</v>
      </c>
      <c r="D100" s="38">
        <v>34023000</v>
      </c>
      <c r="E100" s="38">
        <v>19515089</v>
      </c>
      <c r="F100" s="38">
        <v>933150</v>
      </c>
      <c r="G100" s="48">
        <v>20448239</v>
      </c>
      <c r="H100" s="45">
        <f t="shared" si="2"/>
        <v>0.60101222702289625</v>
      </c>
    </row>
    <row r="101" spans="1:8" x14ac:dyDescent="0.2">
      <c r="A101" s="58" t="s">
        <v>175</v>
      </c>
      <c r="B101" s="37" t="s">
        <v>176</v>
      </c>
      <c r="C101" s="38">
        <v>10000</v>
      </c>
      <c r="D101" s="38">
        <v>10000</v>
      </c>
      <c r="E101" s="38"/>
      <c r="F101" s="38"/>
      <c r="G101" s="48">
        <v>0</v>
      </c>
      <c r="H101" s="45">
        <f t="shared" si="2"/>
        <v>0</v>
      </c>
    </row>
    <row r="102" spans="1:8" x14ac:dyDescent="0.2">
      <c r="A102" s="58" t="s">
        <v>177</v>
      </c>
      <c r="B102" s="37" t="s">
        <v>178</v>
      </c>
      <c r="C102" s="38">
        <v>10000</v>
      </c>
      <c r="D102" s="38">
        <v>10000</v>
      </c>
      <c r="E102" s="38"/>
      <c r="F102" s="38"/>
      <c r="G102" s="48">
        <v>0</v>
      </c>
      <c r="H102" s="45">
        <f t="shared" si="2"/>
        <v>0</v>
      </c>
    </row>
    <row r="103" spans="1:8" x14ac:dyDescent="0.2">
      <c r="A103" s="58" t="s">
        <v>179</v>
      </c>
      <c r="B103" s="37" t="s">
        <v>180</v>
      </c>
      <c r="C103" s="38"/>
      <c r="D103" s="38">
        <v>0</v>
      </c>
      <c r="E103" s="38"/>
      <c r="F103" s="38"/>
      <c r="G103" s="48">
        <v>0</v>
      </c>
      <c r="H103" s="45">
        <v>0</v>
      </c>
    </row>
    <row r="104" spans="1:8" x14ac:dyDescent="0.2">
      <c r="A104" s="58" t="s">
        <v>181</v>
      </c>
      <c r="B104" s="37" t="s">
        <v>182</v>
      </c>
      <c r="C104" s="38"/>
      <c r="D104" s="38">
        <v>0</v>
      </c>
      <c r="E104" s="38"/>
      <c r="F104" s="38"/>
      <c r="G104" s="48">
        <v>0</v>
      </c>
      <c r="H104" s="45">
        <v>0</v>
      </c>
    </row>
    <row r="105" spans="1:8" x14ac:dyDescent="0.2">
      <c r="A105" s="58" t="s">
        <v>183</v>
      </c>
      <c r="B105" s="37" t="s">
        <v>113</v>
      </c>
      <c r="C105" s="38">
        <v>39597798</v>
      </c>
      <c r="D105" s="38">
        <v>39597798</v>
      </c>
      <c r="E105" s="38"/>
      <c r="F105" s="38">
        <v>7900606</v>
      </c>
      <c r="G105" s="48">
        <v>7900606</v>
      </c>
      <c r="H105" s="45">
        <f t="shared" si="2"/>
        <v>0.19952134712137276</v>
      </c>
    </row>
    <row r="106" spans="1:8" x14ac:dyDescent="0.2">
      <c r="A106" s="60" t="s">
        <v>184</v>
      </c>
      <c r="B106" s="33" t="s">
        <v>185</v>
      </c>
      <c r="C106" s="34">
        <v>5730590705</v>
      </c>
      <c r="D106" s="34">
        <v>5730590705</v>
      </c>
      <c r="E106" s="34">
        <v>1530218272</v>
      </c>
      <c r="F106" s="34">
        <v>945984499</v>
      </c>
      <c r="G106" s="52">
        <v>2476202771</v>
      </c>
      <c r="H106" s="35">
        <f t="shared" si="2"/>
        <v>0.43210253505620061</v>
      </c>
    </row>
    <row r="107" spans="1:8" x14ac:dyDescent="0.2">
      <c r="A107" s="60" t="s">
        <v>186</v>
      </c>
      <c r="B107" s="33" t="s">
        <v>187</v>
      </c>
      <c r="C107" s="34">
        <v>2806451427</v>
      </c>
      <c r="D107" s="34">
        <v>2806451427</v>
      </c>
      <c r="E107" s="34">
        <v>1189318882</v>
      </c>
      <c r="F107" s="34">
        <v>534556242</v>
      </c>
      <c r="G107" s="52">
        <v>1723875124</v>
      </c>
      <c r="H107" s="35">
        <f t="shared" si="2"/>
        <v>0.61425439521779401</v>
      </c>
    </row>
    <row r="108" spans="1:8" x14ac:dyDescent="0.2">
      <c r="A108" s="58" t="s">
        <v>188</v>
      </c>
      <c r="B108" s="37" t="s">
        <v>189</v>
      </c>
      <c r="C108" s="38">
        <v>230738125</v>
      </c>
      <c r="D108" s="38">
        <v>230738125</v>
      </c>
      <c r="E108" s="38">
        <v>105338330</v>
      </c>
      <c r="F108" s="38">
        <v>22918150</v>
      </c>
      <c r="G108" s="48">
        <v>128256480</v>
      </c>
      <c r="H108" s="45">
        <f t="shared" si="2"/>
        <v>0.55585300435287843</v>
      </c>
    </row>
    <row r="109" spans="1:8" x14ac:dyDescent="0.2">
      <c r="A109" s="58" t="s">
        <v>190</v>
      </c>
      <c r="B109" s="37" t="s">
        <v>191</v>
      </c>
      <c r="C109" s="38">
        <v>37996424</v>
      </c>
      <c r="D109" s="38">
        <v>37996424</v>
      </c>
      <c r="E109" s="38">
        <v>12717409</v>
      </c>
      <c r="F109" s="38"/>
      <c r="G109" s="48">
        <v>12717409</v>
      </c>
      <c r="H109" s="45">
        <f t="shared" si="2"/>
        <v>0.33470015494089655</v>
      </c>
    </row>
    <row r="110" spans="1:8" x14ac:dyDescent="0.2">
      <c r="A110" s="57" t="s">
        <v>192</v>
      </c>
      <c r="B110" s="37" t="s">
        <v>193</v>
      </c>
      <c r="C110" s="38"/>
      <c r="D110" s="38">
        <v>0</v>
      </c>
      <c r="E110" s="38"/>
      <c r="F110" s="38"/>
      <c r="G110" s="48">
        <v>0</v>
      </c>
      <c r="H110" s="45">
        <v>0</v>
      </c>
    </row>
    <row r="111" spans="1:8" x14ac:dyDescent="0.2">
      <c r="A111" s="57" t="s">
        <v>194</v>
      </c>
      <c r="B111" s="37" t="s">
        <v>195</v>
      </c>
      <c r="C111" s="38">
        <v>71690420</v>
      </c>
      <c r="D111" s="38">
        <v>71690420</v>
      </c>
      <c r="E111" s="38">
        <v>50678393</v>
      </c>
      <c r="F111" s="38">
        <v>2859300</v>
      </c>
      <c r="G111" s="48">
        <v>53537693</v>
      </c>
      <c r="H111" s="45">
        <f t="shared" si="2"/>
        <v>0.74679005925756892</v>
      </c>
    </row>
    <row r="112" spans="1:8" x14ac:dyDescent="0.2">
      <c r="A112" s="57" t="s">
        <v>196</v>
      </c>
      <c r="B112" s="37" t="s">
        <v>197</v>
      </c>
      <c r="C112" s="38"/>
      <c r="D112" s="38">
        <v>0</v>
      </c>
      <c r="E112" s="38">
        <v>48111815</v>
      </c>
      <c r="F112" s="38"/>
      <c r="G112" s="48">
        <v>48111815</v>
      </c>
      <c r="H112" s="45">
        <v>0</v>
      </c>
    </row>
    <row r="113" spans="1:8" x14ac:dyDescent="0.2">
      <c r="A113" s="57" t="s">
        <v>198</v>
      </c>
      <c r="B113" s="37" t="s">
        <v>199</v>
      </c>
      <c r="C113" s="38"/>
      <c r="D113" s="38">
        <v>0</v>
      </c>
      <c r="E113" s="38"/>
      <c r="F113" s="38"/>
      <c r="G113" s="48">
        <v>0</v>
      </c>
      <c r="H113" s="45">
        <v>0</v>
      </c>
    </row>
    <row r="114" spans="1:8" x14ac:dyDescent="0.2">
      <c r="A114" s="57" t="s">
        <v>200</v>
      </c>
      <c r="B114" s="37" t="s">
        <v>201</v>
      </c>
      <c r="C114" s="38"/>
      <c r="D114" s="38">
        <v>0</v>
      </c>
      <c r="E114" s="38"/>
      <c r="F114" s="38"/>
      <c r="G114" s="48">
        <v>0</v>
      </c>
      <c r="H114" s="45">
        <v>0</v>
      </c>
    </row>
    <row r="115" spans="1:8" x14ac:dyDescent="0.2">
      <c r="A115" s="57" t="s">
        <v>202</v>
      </c>
      <c r="B115" s="37" t="s">
        <v>203</v>
      </c>
      <c r="C115" s="38">
        <v>75704046</v>
      </c>
      <c r="D115" s="38">
        <v>75704046</v>
      </c>
      <c r="E115" s="38"/>
      <c r="F115" s="38">
        <v>30663250</v>
      </c>
      <c r="G115" s="48">
        <v>30663250</v>
      </c>
      <c r="H115" s="45">
        <f t="shared" si="2"/>
        <v>0.40504109912434533</v>
      </c>
    </row>
    <row r="116" spans="1:8" x14ac:dyDescent="0.2">
      <c r="A116" s="57" t="s">
        <v>204</v>
      </c>
      <c r="B116" s="37" t="s">
        <v>205</v>
      </c>
      <c r="C116" s="38">
        <v>794139971</v>
      </c>
      <c r="D116" s="38">
        <v>794139971</v>
      </c>
      <c r="E116" s="38">
        <v>34528705</v>
      </c>
      <c r="F116" s="38">
        <v>233184283</v>
      </c>
      <c r="G116" s="38">
        <v>267712988</v>
      </c>
      <c r="H116" s="39">
        <f t="shared" si="2"/>
        <v>0.33711058223513096</v>
      </c>
    </row>
    <row r="117" spans="1:8" hidden="1" x14ac:dyDescent="0.2">
      <c r="A117" s="57" t="s">
        <v>206</v>
      </c>
      <c r="B117" s="37" t="s">
        <v>207</v>
      </c>
      <c r="C117" s="38"/>
      <c r="D117" s="38">
        <v>0</v>
      </c>
      <c r="E117" s="38"/>
      <c r="F117" s="38"/>
      <c r="G117" s="38">
        <v>0</v>
      </c>
      <c r="H117" s="39" t="e">
        <f t="shared" si="2"/>
        <v>#DIV/0!</v>
      </c>
    </row>
    <row r="118" spans="1:8" hidden="1" x14ac:dyDescent="0.2">
      <c r="A118" s="57" t="s">
        <v>208</v>
      </c>
      <c r="B118" s="37" t="s">
        <v>209</v>
      </c>
      <c r="C118" s="38"/>
      <c r="D118" s="38">
        <v>0</v>
      </c>
      <c r="E118" s="38"/>
      <c r="F118" s="38"/>
      <c r="G118" s="38">
        <v>0</v>
      </c>
      <c r="H118" s="39" t="e">
        <f t="shared" si="2"/>
        <v>#DIV/0!</v>
      </c>
    </row>
    <row r="119" spans="1:8" hidden="1" x14ac:dyDescent="0.2">
      <c r="A119" s="57" t="s">
        <v>210</v>
      </c>
      <c r="B119" s="37" t="s">
        <v>211</v>
      </c>
      <c r="C119" s="38"/>
      <c r="D119" s="38">
        <v>0</v>
      </c>
      <c r="E119" s="38"/>
      <c r="F119" s="38"/>
      <c r="G119" s="38">
        <v>0</v>
      </c>
      <c r="H119" s="39" t="e">
        <f t="shared" si="2"/>
        <v>#DIV/0!</v>
      </c>
    </row>
    <row r="120" spans="1:8" hidden="1" x14ac:dyDescent="0.2">
      <c r="A120" s="57" t="s">
        <v>212</v>
      </c>
      <c r="B120" s="37" t="s">
        <v>213</v>
      </c>
      <c r="C120" s="38"/>
      <c r="D120" s="38">
        <v>0</v>
      </c>
      <c r="E120" s="38"/>
      <c r="F120" s="38"/>
      <c r="G120" s="38">
        <v>0</v>
      </c>
      <c r="H120" s="39" t="e">
        <f t="shared" si="2"/>
        <v>#DIV/0!</v>
      </c>
    </row>
    <row r="121" spans="1:8" hidden="1" x14ac:dyDescent="0.2">
      <c r="A121" s="57" t="s">
        <v>214</v>
      </c>
      <c r="B121" s="37" t="s">
        <v>215</v>
      </c>
      <c r="C121" s="38"/>
      <c r="D121" s="38">
        <v>0</v>
      </c>
      <c r="E121" s="38"/>
      <c r="F121" s="38"/>
      <c r="G121" s="38">
        <v>0</v>
      </c>
      <c r="H121" s="39" t="e">
        <f t="shared" si="2"/>
        <v>#DIV/0!</v>
      </c>
    </row>
    <row r="122" spans="1:8" hidden="1" x14ac:dyDescent="0.2">
      <c r="A122" s="57" t="s">
        <v>216</v>
      </c>
      <c r="B122" s="37" t="s">
        <v>217</v>
      </c>
      <c r="C122" s="38"/>
      <c r="D122" s="38">
        <v>0</v>
      </c>
      <c r="E122" s="38"/>
      <c r="F122" s="38"/>
      <c r="G122" s="38">
        <v>0</v>
      </c>
      <c r="H122" s="39" t="e">
        <f t="shared" si="2"/>
        <v>#DIV/0!</v>
      </c>
    </row>
    <row r="123" spans="1:8" x14ac:dyDescent="0.2">
      <c r="A123" s="57" t="s">
        <v>218</v>
      </c>
      <c r="B123" s="37" t="s">
        <v>219</v>
      </c>
      <c r="C123" s="38">
        <v>8566334</v>
      </c>
      <c r="D123" s="38">
        <v>8566334</v>
      </c>
      <c r="E123" s="38"/>
      <c r="F123" s="38"/>
      <c r="G123" s="38">
        <v>0</v>
      </c>
      <c r="H123" s="39">
        <f t="shared" si="2"/>
        <v>0</v>
      </c>
    </row>
    <row r="124" spans="1:8" x14ac:dyDescent="0.2">
      <c r="A124" s="57" t="s">
        <v>220</v>
      </c>
      <c r="B124" s="37" t="s">
        <v>221</v>
      </c>
      <c r="C124" s="38">
        <v>300000</v>
      </c>
      <c r="D124" s="38">
        <v>300000</v>
      </c>
      <c r="E124" s="38"/>
      <c r="F124" s="38"/>
      <c r="G124" s="38">
        <v>0</v>
      </c>
      <c r="H124" s="39">
        <f t="shared" si="2"/>
        <v>0</v>
      </c>
    </row>
    <row r="125" spans="1:8" x14ac:dyDescent="0.2">
      <c r="A125" s="57" t="s">
        <v>222</v>
      </c>
      <c r="B125" s="37" t="s">
        <v>223</v>
      </c>
      <c r="C125" s="38">
        <v>0</v>
      </c>
      <c r="D125" s="38">
        <v>0</v>
      </c>
      <c r="E125" s="38">
        <v>805000</v>
      </c>
      <c r="F125" s="38"/>
      <c r="G125" s="38">
        <v>805000</v>
      </c>
      <c r="H125" s="39">
        <v>0</v>
      </c>
    </row>
    <row r="126" spans="1:8" x14ac:dyDescent="0.2">
      <c r="A126" s="57" t="s">
        <v>224</v>
      </c>
      <c r="B126" s="37" t="s">
        <v>225</v>
      </c>
      <c r="C126" s="38">
        <v>883630904</v>
      </c>
      <c r="D126" s="38">
        <v>883630904</v>
      </c>
      <c r="E126" s="38">
        <v>826707990</v>
      </c>
      <c r="F126" s="38"/>
      <c r="G126" s="38">
        <v>826707990</v>
      </c>
      <c r="H126" s="39">
        <f t="shared" si="2"/>
        <v>0.93558066638194448</v>
      </c>
    </row>
    <row r="127" spans="1:8" x14ac:dyDescent="0.2">
      <c r="A127" s="57" t="s">
        <v>226</v>
      </c>
      <c r="B127" s="37" t="s">
        <v>227</v>
      </c>
      <c r="C127" s="38"/>
      <c r="D127" s="38">
        <v>0</v>
      </c>
      <c r="E127" s="38"/>
      <c r="F127" s="38"/>
      <c r="G127" s="38">
        <v>0</v>
      </c>
      <c r="H127" s="39">
        <v>0</v>
      </c>
    </row>
    <row r="128" spans="1:8" x14ac:dyDescent="0.2">
      <c r="A128" s="57" t="s">
        <v>228</v>
      </c>
      <c r="B128" s="37" t="s">
        <v>229</v>
      </c>
      <c r="C128" s="38"/>
      <c r="D128" s="38">
        <v>0</v>
      </c>
      <c r="E128" s="38"/>
      <c r="F128" s="38"/>
      <c r="G128" s="38">
        <v>0</v>
      </c>
      <c r="H128" s="39">
        <v>0</v>
      </c>
    </row>
    <row r="129" spans="1:8" hidden="1" x14ac:dyDescent="0.2">
      <c r="A129" s="57" t="s">
        <v>230</v>
      </c>
      <c r="B129" s="37" t="s">
        <v>231</v>
      </c>
      <c r="C129" s="38"/>
      <c r="D129" s="38">
        <v>0</v>
      </c>
      <c r="E129" s="38"/>
      <c r="F129" s="38"/>
      <c r="G129" s="38">
        <v>0</v>
      </c>
      <c r="H129" s="39" t="e">
        <f t="shared" si="2"/>
        <v>#DIV/0!</v>
      </c>
    </row>
    <row r="130" spans="1:8" hidden="1" x14ac:dyDescent="0.2">
      <c r="A130" s="57" t="s">
        <v>232</v>
      </c>
      <c r="B130" s="37" t="s">
        <v>233</v>
      </c>
      <c r="C130" s="38"/>
      <c r="D130" s="38">
        <v>0</v>
      </c>
      <c r="E130" s="38"/>
      <c r="F130" s="38"/>
      <c r="G130" s="38">
        <v>0</v>
      </c>
      <c r="H130" s="39" t="e">
        <f t="shared" si="2"/>
        <v>#DIV/0!</v>
      </c>
    </row>
    <row r="131" spans="1:8" hidden="1" x14ac:dyDescent="0.2">
      <c r="A131" s="57" t="s">
        <v>234</v>
      </c>
      <c r="B131" s="37" t="s">
        <v>235</v>
      </c>
      <c r="C131" s="38"/>
      <c r="D131" s="38">
        <v>0</v>
      </c>
      <c r="E131" s="38"/>
      <c r="F131" s="38"/>
      <c r="G131" s="38">
        <v>0</v>
      </c>
      <c r="H131" s="39" t="e">
        <f t="shared" si="2"/>
        <v>#DIV/0!</v>
      </c>
    </row>
    <row r="132" spans="1:8" hidden="1" x14ac:dyDescent="0.2">
      <c r="A132" s="57" t="s">
        <v>236</v>
      </c>
      <c r="B132" s="37" t="s">
        <v>237</v>
      </c>
      <c r="C132" s="38"/>
      <c r="D132" s="38">
        <v>0</v>
      </c>
      <c r="E132" s="38"/>
      <c r="F132" s="38"/>
      <c r="G132" s="38">
        <v>0</v>
      </c>
      <c r="H132" s="39" t="e">
        <f t="shared" si="2"/>
        <v>#DIV/0!</v>
      </c>
    </row>
    <row r="133" spans="1:8" hidden="1" x14ac:dyDescent="0.2">
      <c r="A133" s="57" t="s">
        <v>238</v>
      </c>
      <c r="B133" s="37" t="s">
        <v>239</v>
      </c>
      <c r="C133" s="38"/>
      <c r="D133" s="38">
        <v>0</v>
      </c>
      <c r="E133" s="38"/>
      <c r="F133" s="38"/>
      <c r="G133" s="38">
        <v>0</v>
      </c>
      <c r="H133" s="39" t="e">
        <f t="shared" si="2"/>
        <v>#DIV/0!</v>
      </c>
    </row>
    <row r="134" spans="1:8" hidden="1" x14ac:dyDescent="0.2">
      <c r="A134" s="57" t="s">
        <v>240</v>
      </c>
      <c r="B134" s="37" t="s">
        <v>241</v>
      </c>
      <c r="C134" s="38"/>
      <c r="D134" s="38">
        <v>0</v>
      </c>
      <c r="E134" s="38"/>
      <c r="F134" s="38"/>
      <c r="G134" s="38">
        <v>0</v>
      </c>
      <c r="H134" s="39" t="e">
        <f t="shared" si="2"/>
        <v>#DIV/0!</v>
      </c>
    </row>
    <row r="135" spans="1:8" hidden="1" x14ac:dyDescent="0.2">
      <c r="A135" s="57" t="s">
        <v>242</v>
      </c>
      <c r="B135" s="37" t="s">
        <v>243</v>
      </c>
      <c r="C135" s="38"/>
      <c r="D135" s="38">
        <v>0</v>
      </c>
      <c r="E135" s="38"/>
      <c r="F135" s="38"/>
      <c r="G135" s="38">
        <v>0</v>
      </c>
      <c r="H135" s="39" t="e">
        <f t="shared" si="2"/>
        <v>#DIV/0!</v>
      </c>
    </row>
    <row r="136" spans="1:8" hidden="1" x14ac:dyDescent="0.2">
      <c r="A136" s="57" t="s">
        <v>244</v>
      </c>
      <c r="B136" s="37" t="s">
        <v>245</v>
      </c>
      <c r="C136" s="38"/>
      <c r="D136" s="38">
        <v>0</v>
      </c>
      <c r="E136" s="38"/>
      <c r="F136" s="38"/>
      <c r="G136" s="38">
        <v>0</v>
      </c>
      <c r="H136" s="39" t="e">
        <f t="shared" si="2"/>
        <v>#DIV/0!</v>
      </c>
    </row>
    <row r="137" spans="1:8" hidden="1" x14ac:dyDescent="0.2">
      <c r="A137" s="57" t="s">
        <v>246</v>
      </c>
      <c r="B137" s="37" t="s">
        <v>247</v>
      </c>
      <c r="C137" s="38"/>
      <c r="D137" s="38">
        <v>0</v>
      </c>
      <c r="E137" s="38"/>
      <c r="F137" s="38"/>
      <c r="G137" s="38">
        <v>0</v>
      </c>
      <c r="H137" s="39" t="e">
        <f t="shared" si="2"/>
        <v>#DIV/0!</v>
      </c>
    </row>
    <row r="138" spans="1:8" hidden="1" x14ac:dyDescent="0.2">
      <c r="A138" s="57" t="s">
        <v>248</v>
      </c>
      <c r="B138" s="37" t="s">
        <v>249</v>
      </c>
      <c r="C138" s="38"/>
      <c r="D138" s="38">
        <v>0</v>
      </c>
      <c r="E138" s="38"/>
      <c r="F138" s="38"/>
      <c r="G138" s="38">
        <v>0</v>
      </c>
      <c r="H138" s="39" t="e">
        <f t="shared" si="2"/>
        <v>#DIV/0!</v>
      </c>
    </row>
    <row r="139" spans="1:8" hidden="1" x14ac:dyDescent="0.2">
      <c r="A139" s="57" t="s">
        <v>250</v>
      </c>
      <c r="B139" s="37" t="s">
        <v>251</v>
      </c>
      <c r="C139" s="38"/>
      <c r="D139" s="38">
        <v>0</v>
      </c>
      <c r="E139" s="38"/>
      <c r="F139" s="38"/>
      <c r="G139" s="38">
        <v>0</v>
      </c>
      <c r="H139" s="39" t="e">
        <f t="shared" si="2"/>
        <v>#DIV/0!</v>
      </c>
    </row>
    <row r="140" spans="1:8" hidden="1" x14ac:dyDescent="0.2">
      <c r="A140" s="57" t="s">
        <v>252</v>
      </c>
      <c r="B140" s="37" t="s">
        <v>253</v>
      </c>
      <c r="C140" s="38"/>
      <c r="D140" s="38">
        <v>0</v>
      </c>
      <c r="E140" s="38"/>
      <c r="F140" s="38"/>
      <c r="G140" s="38">
        <v>0</v>
      </c>
      <c r="H140" s="39" t="e">
        <f t="shared" ref="H140:H203" si="3">+G140/D140</f>
        <v>#DIV/0!</v>
      </c>
    </row>
    <row r="141" spans="1:8" hidden="1" x14ac:dyDescent="0.2">
      <c r="A141" s="57" t="s">
        <v>254</v>
      </c>
      <c r="B141" s="37" t="s">
        <v>255</v>
      </c>
      <c r="C141" s="38"/>
      <c r="D141" s="38">
        <v>0</v>
      </c>
      <c r="E141" s="38"/>
      <c r="F141" s="38"/>
      <c r="G141" s="38">
        <v>0</v>
      </c>
      <c r="H141" s="39" t="e">
        <f t="shared" si="3"/>
        <v>#DIV/0!</v>
      </c>
    </row>
    <row r="142" spans="1:8" hidden="1" x14ac:dyDescent="0.2">
      <c r="A142" s="57" t="s">
        <v>256</v>
      </c>
      <c r="B142" s="37" t="s">
        <v>257</v>
      </c>
      <c r="C142" s="38"/>
      <c r="D142" s="38">
        <v>0</v>
      </c>
      <c r="E142" s="38"/>
      <c r="F142" s="38"/>
      <c r="G142" s="38">
        <v>0</v>
      </c>
      <c r="H142" s="39" t="e">
        <f t="shared" si="3"/>
        <v>#DIV/0!</v>
      </c>
    </row>
    <row r="143" spans="1:8" hidden="1" x14ac:dyDescent="0.2">
      <c r="A143" s="57" t="s">
        <v>258</v>
      </c>
      <c r="B143" s="37" t="s">
        <v>259</v>
      </c>
      <c r="C143" s="38"/>
      <c r="D143" s="38">
        <v>0</v>
      </c>
      <c r="E143" s="38"/>
      <c r="F143" s="38"/>
      <c r="G143" s="38">
        <v>0</v>
      </c>
      <c r="H143" s="39" t="e">
        <f t="shared" si="3"/>
        <v>#DIV/0!</v>
      </c>
    </row>
    <row r="144" spans="1:8" hidden="1" x14ac:dyDescent="0.2">
      <c r="A144" s="57" t="s">
        <v>222</v>
      </c>
      <c r="B144" s="37" t="s">
        <v>223</v>
      </c>
      <c r="C144" s="38"/>
      <c r="D144" s="38">
        <v>0</v>
      </c>
      <c r="E144" s="38"/>
      <c r="F144" s="38"/>
      <c r="G144" s="38">
        <v>0</v>
      </c>
      <c r="H144" s="39" t="e">
        <f t="shared" si="3"/>
        <v>#DIV/0!</v>
      </c>
    </row>
    <row r="145" spans="1:8" x14ac:dyDescent="0.2">
      <c r="A145" s="57" t="s">
        <v>260</v>
      </c>
      <c r="B145" s="37" t="s">
        <v>261</v>
      </c>
      <c r="C145" s="38">
        <v>70000000</v>
      </c>
      <c r="D145" s="38">
        <v>70000000</v>
      </c>
      <c r="E145" s="38">
        <v>30900273</v>
      </c>
      <c r="F145" s="38"/>
      <c r="G145" s="38">
        <v>30900273</v>
      </c>
      <c r="H145" s="39">
        <f t="shared" si="3"/>
        <v>0.44143247142857145</v>
      </c>
    </row>
    <row r="146" spans="1:8" x14ac:dyDescent="0.2">
      <c r="A146" s="57" t="s">
        <v>262</v>
      </c>
      <c r="B146" s="37" t="s">
        <v>263</v>
      </c>
      <c r="C146" s="38">
        <v>321545203</v>
      </c>
      <c r="D146" s="38">
        <v>321545203</v>
      </c>
      <c r="E146" s="38">
        <v>65085427</v>
      </c>
      <c r="F146" s="38">
        <v>79143846</v>
      </c>
      <c r="G146" s="38">
        <v>144229273</v>
      </c>
      <c r="H146" s="39">
        <f t="shared" si="3"/>
        <v>0.44855053552143959</v>
      </c>
    </row>
    <row r="147" spans="1:8" x14ac:dyDescent="0.2">
      <c r="A147" s="66" t="s">
        <v>264</v>
      </c>
      <c r="B147" s="37" t="s">
        <v>265</v>
      </c>
      <c r="C147" s="38">
        <v>277200000</v>
      </c>
      <c r="D147" s="38">
        <v>277200000</v>
      </c>
      <c r="E147" s="38"/>
      <c r="F147" s="38">
        <v>163351747</v>
      </c>
      <c r="G147" s="48">
        <v>163351747</v>
      </c>
      <c r="H147" s="45">
        <f t="shared" si="3"/>
        <v>0.58929201659451658</v>
      </c>
    </row>
    <row r="148" spans="1:8" x14ac:dyDescent="0.2">
      <c r="A148" s="67" t="s">
        <v>266</v>
      </c>
      <c r="B148" s="47" t="s">
        <v>267</v>
      </c>
      <c r="C148" s="48"/>
      <c r="D148" s="48">
        <v>0</v>
      </c>
      <c r="E148" s="48"/>
      <c r="F148" s="38"/>
      <c r="G148" s="48">
        <v>0</v>
      </c>
      <c r="H148" s="45">
        <v>0</v>
      </c>
    </row>
    <row r="149" spans="1:8" x14ac:dyDescent="0.2">
      <c r="A149" s="67" t="s">
        <v>268</v>
      </c>
      <c r="B149" s="37" t="s">
        <v>269</v>
      </c>
      <c r="C149" s="38">
        <v>23500000</v>
      </c>
      <c r="D149" s="38">
        <v>23500000</v>
      </c>
      <c r="E149" s="38">
        <v>14445540</v>
      </c>
      <c r="F149" s="38"/>
      <c r="G149" s="48">
        <v>14445540</v>
      </c>
      <c r="H149" s="45">
        <f t="shared" si="3"/>
        <v>0.61470382978723404</v>
      </c>
    </row>
    <row r="150" spans="1:8" x14ac:dyDescent="0.2">
      <c r="A150" s="67" t="s">
        <v>270</v>
      </c>
      <c r="B150" s="37" t="s">
        <v>271</v>
      </c>
      <c r="C150" s="38">
        <v>9440000</v>
      </c>
      <c r="D150" s="38">
        <v>9440000</v>
      </c>
      <c r="E150" s="38"/>
      <c r="F150" s="38">
        <v>2343166</v>
      </c>
      <c r="G150" s="48">
        <v>2343166</v>
      </c>
      <c r="H150" s="45">
        <f t="shared" si="3"/>
        <v>0.24821673728813559</v>
      </c>
    </row>
    <row r="151" spans="1:8" x14ac:dyDescent="0.2">
      <c r="A151" s="67" t="s">
        <v>272</v>
      </c>
      <c r="B151" s="37" t="s">
        <v>273</v>
      </c>
      <c r="C151" s="38">
        <v>2000000</v>
      </c>
      <c r="D151" s="38">
        <v>2000000</v>
      </c>
      <c r="E151" s="38"/>
      <c r="F151" s="38">
        <v>92500</v>
      </c>
      <c r="G151" s="48">
        <v>92500</v>
      </c>
      <c r="H151" s="45">
        <f t="shared" si="3"/>
        <v>4.6249999999999999E-2</v>
      </c>
    </row>
    <row r="152" spans="1:8" x14ac:dyDescent="0.2">
      <c r="A152" s="60" t="s">
        <v>274</v>
      </c>
      <c r="B152" s="33" t="s">
        <v>275</v>
      </c>
      <c r="C152" s="34">
        <v>1079741369</v>
      </c>
      <c r="D152" s="34">
        <v>1079741369</v>
      </c>
      <c r="E152" s="34">
        <v>97336583</v>
      </c>
      <c r="F152" s="34">
        <v>281768845</v>
      </c>
      <c r="G152" s="52">
        <v>379105428</v>
      </c>
      <c r="H152" s="35">
        <f t="shared" si="3"/>
        <v>0.35110762529281214</v>
      </c>
    </row>
    <row r="153" spans="1:8" x14ac:dyDescent="0.2">
      <c r="A153" s="58" t="s">
        <v>276</v>
      </c>
      <c r="B153" s="37" t="s">
        <v>277</v>
      </c>
      <c r="C153" s="38">
        <v>30000000</v>
      </c>
      <c r="D153" s="38">
        <v>30000000</v>
      </c>
      <c r="E153" s="38"/>
      <c r="F153" s="38">
        <v>15895925</v>
      </c>
      <c r="G153" s="48">
        <v>15895925</v>
      </c>
      <c r="H153" s="45">
        <f t="shared" si="3"/>
        <v>0.52986416666666669</v>
      </c>
    </row>
    <row r="154" spans="1:8" x14ac:dyDescent="0.2">
      <c r="A154" s="58" t="s">
        <v>278</v>
      </c>
      <c r="B154" s="37" t="s">
        <v>279</v>
      </c>
      <c r="C154" s="38">
        <v>258086926</v>
      </c>
      <c r="D154" s="38">
        <v>258086926</v>
      </c>
      <c r="E154" s="38">
        <v>59653998</v>
      </c>
      <c r="F154" s="38"/>
      <c r="G154" s="48">
        <v>59653998</v>
      </c>
      <c r="H154" s="45">
        <f t="shared" si="3"/>
        <v>0.23113917052892483</v>
      </c>
    </row>
    <row r="155" spans="1:8" x14ac:dyDescent="0.2">
      <c r="A155" s="58" t="s">
        <v>280</v>
      </c>
      <c r="B155" s="37" t="s">
        <v>281</v>
      </c>
      <c r="C155" s="38">
        <v>634169043</v>
      </c>
      <c r="D155" s="38">
        <v>634169043</v>
      </c>
      <c r="E155" s="38">
        <v>7249445</v>
      </c>
      <c r="F155" s="38">
        <v>255066260</v>
      </c>
      <c r="G155" s="48">
        <v>262315705</v>
      </c>
      <c r="H155" s="45">
        <f t="shared" si="3"/>
        <v>0.41363688104214197</v>
      </c>
    </row>
    <row r="156" spans="1:8" x14ac:dyDescent="0.2">
      <c r="A156" s="58" t="s">
        <v>282</v>
      </c>
      <c r="B156" s="37" t="s">
        <v>283</v>
      </c>
      <c r="C156" s="38">
        <v>157485400</v>
      </c>
      <c r="D156" s="38">
        <v>157485400</v>
      </c>
      <c r="E156" s="38">
        <v>30433140</v>
      </c>
      <c r="F156" s="38">
        <v>10806660</v>
      </c>
      <c r="G156" s="48">
        <v>41239800</v>
      </c>
      <c r="H156" s="45">
        <f t="shared" si="3"/>
        <v>0.26186427440257953</v>
      </c>
    </row>
    <row r="157" spans="1:8" x14ac:dyDescent="0.2">
      <c r="A157" s="60" t="s">
        <v>284</v>
      </c>
      <c r="B157" s="33" t="s">
        <v>285</v>
      </c>
      <c r="C157" s="34">
        <v>1287588788</v>
      </c>
      <c r="D157" s="34">
        <v>1287588788</v>
      </c>
      <c r="E157" s="34">
        <v>104910033</v>
      </c>
      <c r="F157" s="34">
        <v>129659412</v>
      </c>
      <c r="G157" s="52">
        <v>234569445</v>
      </c>
      <c r="H157" s="35">
        <f t="shared" si="3"/>
        <v>0.18217729696478221</v>
      </c>
    </row>
    <row r="158" spans="1:8" x14ac:dyDescent="0.2">
      <c r="A158" s="57" t="s">
        <v>286</v>
      </c>
      <c r="B158" s="37" t="s">
        <v>287</v>
      </c>
      <c r="C158" s="38">
        <v>1207258713</v>
      </c>
      <c r="D158" s="38">
        <v>1207258713</v>
      </c>
      <c r="E158" s="38">
        <v>98699259</v>
      </c>
      <c r="F158" s="38">
        <v>119423228</v>
      </c>
      <c r="G158" s="48">
        <v>218122487</v>
      </c>
      <c r="H158" s="45">
        <f t="shared" si="3"/>
        <v>0.18067584408479642</v>
      </c>
    </row>
    <row r="159" spans="1:8" x14ac:dyDescent="0.2">
      <c r="A159" s="57" t="s">
        <v>288</v>
      </c>
      <c r="B159" s="37" t="s">
        <v>289</v>
      </c>
      <c r="C159" s="38">
        <v>7500000</v>
      </c>
      <c r="D159" s="38">
        <v>7500000</v>
      </c>
      <c r="E159" s="38"/>
      <c r="F159" s="38">
        <v>1961111</v>
      </c>
      <c r="G159" s="48">
        <v>1961111</v>
      </c>
      <c r="H159" s="45">
        <f t="shared" si="3"/>
        <v>0.26148146666666666</v>
      </c>
    </row>
    <row r="160" spans="1:8" hidden="1" x14ac:dyDescent="0.2">
      <c r="A160" s="57" t="s">
        <v>290</v>
      </c>
      <c r="B160" s="37" t="s">
        <v>291</v>
      </c>
      <c r="C160" s="38"/>
      <c r="D160" s="38">
        <v>0</v>
      </c>
      <c r="E160" s="38"/>
      <c r="F160" s="38"/>
      <c r="G160" s="48">
        <v>0</v>
      </c>
      <c r="H160" s="45" t="e">
        <f t="shared" si="3"/>
        <v>#DIV/0!</v>
      </c>
    </row>
    <row r="161" spans="1:8" x14ac:dyDescent="0.2">
      <c r="A161" s="57" t="s">
        <v>292</v>
      </c>
      <c r="B161" s="37" t="s">
        <v>85</v>
      </c>
      <c r="C161" s="38">
        <v>72830075</v>
      </c>
      <c r="D161" s="38">
        <v>72830075</v>
      </c>
      <c r="E161" s="38">
        <v>6210774</v>
      </c>
      <c r="F161" s="38">
        <v>8275073</v>
      </c>
      <c r="G161" s="48">
        <v>14485847</v>
      </c>
      <c r="H161" s="45">
        <f t="shared" si="3"/>
        <v>0.19889924595024788</v>
      </c>
    </row>
    <row r="162" spans="1:8" x14ac:dyDescent="0.2">
      <c r="A162" s="61" t="s">
        <v>293</v>
      </c>
      <c r="B162" s="33" t="s">
        <v>294</v>
      </c>
      <c r="C162" s="34">
        <v>556809121</v>
      </c>
      <c r="D162" s="34">
        <v>556809121</v>
      </c>
      <c r="E162" s="34">
        <v>138652774</v>
      </c>
      <c r="F162" s="34">
        <v>0</v>
      </c>
      <c r="G162" s="52">
        <v>138652774</v>
      </c>
      <c r="H162" s="35">
        <f t="shared" si="3"/>
        <v>0.2490131155735863</v>
      </c>
    </row>
    <row r="163" spans="1:8" x14ac:dyDescent="0.2">
      <c r="A163" s="57" t="s">
        <v>295</v>
      </c>
      <c r="B163" s="37" t="s">
        <v>296</v>
      </c>
      <c r="C163" s="38"/>
      <c r="D163" s="38">
        <v>0</v>
      </c>
      <c r="E163" s="38"/>
      <c r="F163" s="38"/>
      <c r="G163" s="48">
        <v>0</v>
      </c>
      <c r="H163" s="45">
        <v>0</v>
      </c>
    </row>
    <row r="164" spans="1:8" x14ac:dyDescent="0.2">
      <c r="A164" s="57" t="s">
        <v>297</v>
      </c>
      <c r="B164" s="37" t="s">
        <v>298</v>
      </c>
      <c r="C164" s="38">
        <v>23095379</v>
      </c>
      <c r="D164" s="38">
        <v>23095379</v>
      </c>
      <c r="E164" s="38"/>
      <c r="F164" s="38"/>
      <c r="G164" s="48">
        <v>0</v>
      </c>
      <c r="H164" s="45">
        <f t="shared" si="3"/>
        <v>0</v>
      </c>
    </row>
    <row r="165" spans="1:8" x14ac:dyDescent="0.2">
      <c r="A165" s="57" t="s">
        <v>299</v>
      </c>
      <c r="B165" s="37" t="s">
        <v>300</v>
      </c>
      <c r="C165" s="38">
        <v>3835719</v>
      </c>
      <c r="D165" s="38">
        <v>3835719</v>
      </c>
      <c r="E165" s="38"/>
      <c r="F165" s="38"/>
      <c r="G165" s="48">
        <v>0</v>
      </c>
      <c r="H165" s="45">
        <f t="shared" si="3"/>
        <v>0</v>
      </c>
    </row>
    <row r="166" spans="1:8" x14ac:dyDescent="0.2">
      <c r="A166" s="57" t="s">
        <v>301</v>
      </c>
      <c r="B166" s="37" t="s">
        <v>302</v>
      </c>
      <c r="C166" s="38">
        <v>62500</v>
      </c>
      <c r="D166" s="38">
        <v>62500</v>
      </c>
      <c r="E166" s="38"/>
      <c r="F166" s="38"/>
      <c r="G166" s="48">
        <v>0</v>
      </c>
      <c r="H166" s="45">
        <f t="shared" si="3"/>
        <v>0</v>
      </c>
    </row>
    <row r="167" spans="1:8" x14ac:dyDescent="0.2">
      <c r="A167" s="57" t="s">
        <v>303</v>
      </c>
      <c r="B167" s="37" t="s">
        <v>304</v>
      </c>
      <c r="C167" s="38">
        <v>625000</v>
      </c>
      <c r="D167" s="38">
        <v>625000</v>
      </c>
      <c r="E167" s="38"/>
      <c r="F167" s="38"/>
      <c r="G167" s="48">
        <v>0</v>
      </c>
      <c r="H167" s="45">
        <f t="shared" si="3"/>
        <v>0</v>
      </c>
    </row>
    <row r="168" spans="1:8" x14ac:dyDescent="0.2">
      <c r="A168" s="57" t="s">
        <v>305</v>
      </c>
      <c r="B168" s="37" t="s">
        <v>306</v>
      </c>
      <c r="C168" s="38">
        <v>220000000</v>
      </c>
      <c r="D168" s="38">
        <v>220000000</v>
      </c>
      <c r="E168" s="38">
        <v>110273179</v>
      </c>
      <c r="F168" s="38"/>
      <c r="G168" s="48">
        <v>110273179</v>
      </c>
      <c r="H168" s="45">
        <f t="shared" si="3"/>
        <v>0.50124172272727274</v>
      </c>
    </row>
    <row r="169" spans="1:8" x14ac:dyDescent="0.2">
      <c r="A169" s="57" t="s">
        <v>307</v>
      </c>
      <c r="B169" s="37" t="s">
        <v>308</v>
      </c>
      <c r="C169" s="38">
        <v>0</v>
      </c>
      <c r="D169" s="38">
        <v>0</v>
      </c>
      <c r="E169" s="38"/>
      <c r="F169" s="38"/>
      <c r="G169" s="48">
        <v>0</v>
      </c>
      <c r="H169" s="45">
        <v>0</v>
      </c>
    </row>
    <row r="170" spans="1:8" x14ac:dyDescent="0.2">
      <c r="A170" s="57" t="s">
        <v>309</v>
      </c>
      <c r="B170" s="37" t="s">
        <v>310</v>
      </c>
      <c r="C170" s="38">
        <v>300686362</v>
      </c>
      <c r="D170" s="38">
        <v>300686362</v>
      </c>
      <c r="E170" s="38">
        <v>28379595</v>
      </c>
      <c r="F170" s="38"/>
      <c r="G170" s="48">
        <v>28379595</v>
      </c>
      <c r="H170" s="45">
        <f t="shared" si="3"/>
        <v>9.4382714304814402E-2</v>
      </c>
    </row>
    <row r="171" spans="1:8" x14ac:dyDescent="0.2">
      <c r="A171" s="57" t="s">
        <v>311</v>
      </c>
      <c r="B171" s="37" t="s">
        <v>312</v>
      </c>
      <c r="C171" s="38">
        <v>8504161</v>
      </c>
      <c r="D171" s="38">
        <v>8504161</v>
      </c>
      <c r="E171" s="38"/>
      <c r="F171" s="38"/>
      <c r="G171" s="48">
        <v>0</v>
      </c>
      <c r="H171" s="45">
        <f t="shared" si="3"/>
        <v>0</v>
      </c>
    </row>
    <row r="172" spans="1:8" x14ac:dyDescent="0.2">
      <c r="A172" s="61" t="s">
        <v>313</v>
      </c>
      <c r="B172" s="33" t="s">
        <v>314</v>
      </c>
      <c r="C172" s="34">
        <v>341631963</v>
      </c>
      <c r="D172" s="34">
        <v>341631963</v>
      </c>
      <c r="E172" s="34">
        <v>108413704</v>
      </c>
      <c r="F172" s="34">
        <v>3378040</v>
      </c>
      <c r="G172" s="52">
        <v>111791744</v>
      </c>
      <c r="H172" s="35">
        <f t="shared" si="3"/>
        <v>0.32722858545879091</v>
      </c>
    </row>
    <row r="173" spans="1:8" x14ac:dyDescent="0.2">
      <c r="A173" s="57" t="s">
        <v>315</v>
      </c>
      <c r="B173" s="37" t="s">
        <v>316</v>
      </c>
      <c r="C173" s="38">
        <v>57053817</v>
      </c>
      <c r="D173" s="38">
        <v>57053817</v>
      </c>
      <c r="E173" s="38">
        <v>29987014</v>
      </c>
      <c r="F173" s="38"/>
      <c r="G173" s="48">
        <v>29987014</v>
      </c>
      <c r="H173" s="45">
        <f t="shared" si="3"/>
        <v>0.52559172333728343</v>
      </c>
    </row>
    <row r="174" spans="1:8" hidden="1" x14ac:dyDescent="0.2">
      <c r="A174" s="57" t="s">
        <v>317</v>
      </c>
      <c r="B174" s="37" t="s">
        <v>318</v>
      </c>
      <c r="C174" s="38"/>
      <c r="D174" s="38">
        <v>0</v>
      </c>
      <c r="E174" s="38"/>
      <c r="F174" s="38"/>
      <c r="G174" s="48">
        <v>0</v>
      </c>
      <c r="H174" s="45" t="e">
        <f t="shared" si="3"/>
        <v>#DIV/0!</v>
      </c>
    </row>
    <row r="175" spans="1:8" hidden="1" x14ac:dyDescent="0.2">
      <c r="A175" s="57" t="s">
        <v>319</v>
      </c>
      <c r="B175" s="37" t="s">
        <v>320</v>
      </c>
      <c r="C175" s="38"/>
      <c r="D175" s="38">
        <v>0</v>
      </c>
      <c r="E175" s="38"/>
      <c r="F175" s="38"/>
      <c r="G175" s="48">
        <v>0</v>
      </c>
      <c r="H175" s="45" t="e">
        <f t="shared" si="3"/>
        <v>#DIV/0!</v>
      </c>
    </row>
    <row r="176" spans="1:8" x14ac:dyDescent="0.2">
      <c r="A176" s="57" t="s">
        <v>321</v>
      </c>
      <c r="B176" s="37" t="s">
        <v>322</v>
      </c>
      <c r="C176" s="38">
        <v>2738797</v>
      </c>
      <c r="D176" s="38">
        <v>2738797</v>
      </c>
      <c r="E176" s="38">
        <v>55798</v>
      </c>
      <c r="F176" s="38"/>
      <c r="G176" s="48">
        <v>55798</v>
      </c>
      <c r="H176" s="45">
        <f t="shared" si="3"/>
        <v>2.0373178442944111E-2</v>
      </c>
    </row>
    <row r="177" spans="1:8" x14ac:dyDescent="0.2">
      <c r="A177" s="57" t="s">
        <v>323</v>
      </c>
      <c r="B177" s="37" t="s">
        <v>324</v>
      </c>
      <c r="C177" s="38"/>
      <c r="D177" s="38">
        <v>0</v>
      </c>
      <c r="E177" s="38"/>
      <c r="F177" s="38"/>
      <c r="G177" s="48">
        <v>0</v>
      </c>
      <c r="H177" s="45">
        <v>0</v>
      </c>
    </row>
    <row r="178" spans="1:8" x14ac:dyDescent="0.2">
      <c r="A178" s="57" t="s">
        <v>325</v>
      </c>
      <c r="B178" s="37" t="s">
        <v>326</v>
      </c>
      <c r="C178" s="38">
        <v>20325625</v>
      </c>
      <c r="D178" s="38">
        <v>20325625</v>
      </c>
      <c r="E178" s="38">
        <v>2938634</v>
      </c>
      <c r="F178" s="38"/>
      <c r="G178" s="48">
        <v>2938634</v>
      </c>
      <c r="H178" s="45">
        <f t="shared" si="3"/>
        <v>0.14457779281079919</v>
      </c>
    </row>
    <row r="179" spans="1:8" x14ac:dyDescent="0.2">
      <c r="A179" s="57" t="s">
        <v>327</v>
      </c>
      <c r="B179" s="37" t="s">
        <v>314</v>
      </c>
      <c r="C179" s="38">
        <v>236040329</v>
      </c>
      <c r="D179" s="38">
        <v>236040329</v>
      </c>
      <c r="E179" s="38">
        <v>71746319</v>
      </c>
      <c r="F179" s="38">
        <v>100350</v>
      </c>
      <c r="G179" s="48">
        <v>71846669</v>
      </c>
      <c r="H179" s="45">
        <f t="shared" si="3"/>
        <v>0.3043830234620627</v>
      </c>
    </row>
    <row r="180" spans="1:8" x14ac:dyDescent="0.2">
      <c r="A180" s="57" t="s">
        <v>328</v>
      </c>
      <c r="B180" s="37" t="s">
        <v>329</v>
      </c>
      <c r="C180" s="38">
        <v>870000</v>
      </c>
      <c r="D180" s="38">
        <v>870000</v>
      </c>
      <c r="E180" s="38"/>
      <c r="F180" s="38"/>
      <c r="G180" s="48">
        <v>0</v>
      </c>
      <c r="H180" s="45">
        <f t="shared" si="3"/>
        <v>0</v>
      </c>
    </row>
    <row r="181" spans="1:8" x14ac:dyDescent="0.2">
      <c r="A181" s="57" t="s">
        <v>330</v>
      </c>
      <c r="B181" s="37" t="s">
        <v>113</v>
      </c>
      <c r="C181" s="38">
        <v>24603395</v>
      </c>
      <c r="D181" s="38">
        <v>24603395</v>
      </c>
      <c r="E181" s="38">
        <v>3685939</v>
      </c>
      <c r="F181" s="38">
        <v>3277690</v>
      </c>
      <c r="G181" s="48">
        <v>6963629</v>
      </c>
      <c r="H181" s="45">
        <f t="shared" si="3"/>
        <v>0.28303528842259373</v>
      </c>
    </row>
    <row r="182" spans="1:8" x14ac:dyDescent="0.2">
      <c r="A182" s="61" t="s">
        <v>331</v>
      </c>
      <c r="B182" s="33" t="s">
        <v>332</v>
      </c>
      <c r="C182" s="34">
        <v>337263162</v>
      </c>
      <c r="D182" s="34">
        <v>337263162</v>
      </c>
      <c r="E182" s="34">
        <v>11446077</v>
      </c>
      <c r="F182" s="34">
        <v>48537781</v>
      </c>
      <c r="G182" s="52">
        <v>59983858</v>
      </c>
      <c r="H182" s="35">
        <f t="shared" si="3"/>
        <v>0.17785475782261687</v>
      </c>
    </row>
    <row r="183" spans="1:8" x14ac:dyDescent="0.2">
      <c r="A183" s="57" t="s">
        <v>333</v>
      </c>
      <c r="B183" s="37" t="s">
        <v>105</v>
      </c>
      <c r="C183" s="38">
        <v>70931950</v>
      </c>
      <c r="D183" s="38">
        <v>70931950</v>
      </c>
      <c r="E183" s="38">
        <v>360777</v>
      </c>
      <c r="F183" s="38">
        <v>48537781</v>
      </c>
      <c r="G183" s="48">
        <v>48898558</v>
      </c>
      <c r="H183" s="45">
        <f t="shared" si="3"/>
        <v>0.6893728143664456</v>
      </c>
    </row>
    <row r="184" spans="1:8" x14ac:dyDescent="0.2">
      <c r="A184" s="58" t="s">
        <v>334</v>
      </c>
      <c r="B184" s="37" t="s">
        <v>115</v>
      </c>
      <c r="C184" s="68"/>
      <c r="D184" s="68">
        <v>0</v>
      </c>
      <c r="E184" s="68"/>
      <c r="F184" s="68"/>
      <c r="G184" s="69">
        <v>0</v>
      </c>
      <c r="H184" s="45">
        <v>0</v>
      </c>
    </row>
    <row r="185" spans="1:8" x14ac:dyDescent="0.2">
      <c r="A185" s="58" t="s">
        <v>335</v>
      </c>
      <c r="B185" s="37" t="s">
        <v>336</v>
      </c>
      <c r="C185" s="38">
        <v>266331212</v>
      </c>
      <c r="D185" s="38">
        <v>266331212</v>
      </c>
      <c r="E185" s="38">
        <v>11085300</v>
      </c>
      <c r="F185" s="68"/>
      <c r="G185" s="48">
        <v>11085300</v>
      </c>
      <c r="H185" s="45">
        <f t="shared" si="3"/>
        <v>4.1622233897242206E-2</v>
      </c>
    </row>
    <row r="186" spans="1:8" x14ac:dyDescent="0.2">
      <c r="A186" s="60" t="s">
        <v>337</v>
      </c>
      <c r="B186" s="33" t="s">
        <v>338</v>
      </c>
      <c r="C186" s="34">
        <v>880074907</v>
      </c>
      <c r="D186" s="34">
        <v>880074907</v>
      </c>
      <c r="E186" s="34">
        <v>63705298</v>
      </c>
      <c r="F186" s="34">
        <v>15284065</v>
      </c>
      <c r="G186" s="52">
        <v>78989363</v>
      </c>
      <c r="H186" s="35">
        <f t="shared" si="3"/>
        <v>8.9752999854590787E-2</v>
      </c>
    </row>
    <row r="187" spans="1:8" x14ac:dyDescent="0.2">
      <c r="A187" s="58" t="s">
        <v>339</v>
      </c>
      <c r="B187" s="37" t="s">
        <v>340</v>
      </c>
      <c r="C187" s="38">
        <v>56702768</v>
      </c>
      <c r="D187" s="38">
        <v>56702768</v>
      </c>
      <c r="E187" s="38">
        <v>17495543</v>
      </c>
      <c r="F187" s="38"/>
      <c r="G187" s="48">
        <v>17495543</v>
      </c>
      <c r="H187" s="45">
        <f t="shared" si="3"/>
        <v>0.30854830578993958</v>
      </c>
    </row>
    <row r="188" spans="1:8" x14ac:dyDescent="0.2">
      <c r="A188" s="58" t="s">
        <v>341</v>
      </c>
      <c r="B188" s="37" t="s">
        <v>342</v>
      </c>
      <c r="C188" s="38">
        <v>129251833</v>
      </c>
      <c r="D188" s="38">
        <v>129251833</v>
      </c>
      <c r="E188" s="38">
        <v>2420959</v>
      </c>
      <c r="F188" s="38">
        <v>52167</v>
      </c>
      <c r="G188" s="48">
        <v>2473126</v>
      </c>
      <c r="H188" s="45">
        <f t="shared" si="3"/>
        <v>1.91341657800706E-2</v>
      </c>
    </row>
    <row r="189" spans="1:8" x14ac:dyDescent="0.2">
      <c r="A189" s="58" t="s">
        <v>343</v>
      </c>
      <c r="B189" s="37" t="s">
        <v>344</v>
      </c>
      <c r="C189" s="38">
        <v>100000</v>
      </c>
      <c r="D189" s="38">
        <v>100000</v>
      </c>
      <c r="E189" s="38"/>
      <c r="F189" s="38">
        <v>10142</v>
      </c>
      <c r="G189" s="48">
        <v>10142</v>
      </c>
      <c r="H189" s="45">
        <f t="shared" si="3"/>
        <v>0.10142</v>
      </c>
    </row>
    <row r="190" spans="1:8" x14ac:dyDescent="0.2">
      <c r="A190" s="58" t="s">
        <v>345</v>
      </c>
      <c r="B190" s="43" t="s">
        <v>346</v>
      </c>
      <c r="C190" s="38">
        <v>694020306</v>
      </c>
      <c r="D190" s="38">
        <v>694020306</v>
      </c>
      <c r="E190" s="38">
        <v>43788796</v>
      </c>
      <c r="F190" s="38">
        <v>15221756</v>
      </c>
      <c r="G190" s="48">
        <v>59010552</v>
      </c>
      <c r="H190" s="45">
        <f t="shared" si="3"/>
        <v>8.5027125993054162E-2</v>
      </c>
    </row>
    <row r="191" spans="1:8" x14ac:dyDescent="0.2">
      <c r="A191" s="70" t="s">
        <v>7</v>
      </c>
      <c r="B191" s="71"/>
      <c r="C191" s="52">
        <v>58196250831</v>
      </c>
      <c r="D191" s="52">
        <v>59184537402.43</v>
      </c>
      <c r="E191" s="52">
        <v>22656117274</v>
      </c>
      <c r="F191" s="52">
        <v>1311217462</v>
      </c>
      <c r="G191" s="52">
        <v>23967334736</v>
      </c>
      <c r="H191" s="35">
        <f t="shared" si="3"/>
        <v>0.40495939966603423</v>
      </c>
    </row>
    <row r="192" spans="1:8" x14ac:dyDescent="0.2">
      <c r="A192" s="72" t="s">
        <v>347</v>
      </c>
      <c r="B192" s="72"/>
      <c r="C192" s="73">
        <v>407700000</v>
      </c>
      <c r="D192" s="73">
        <v>407700000</v>
      </c>
      <c r="E192" s="73">
        <v>367665763</v>
      </c>
      <c r="F192" s="73">
        <v>960000</v>
      </c>
      <c r="G192" s="73">
        <v>368625763</v>
      </c>
      <c r="H192" s="74">
        <f t="shared" si="3"/>
        <v>0.90415934020112831</v>
      </c>
    </row>
    <row r="193" spans="1:8" x14ac:dyDescent="0.2">
      <c r="A193" s="59" t="s">
        <v>348</v>
      </c>
      <c r="B193" s="54" t="s">
        <v>349</v>
      </c>
      <c r="C193" s="55">
        <v>407700000</v>
      </c>
      <c r="D193" s="55">
        <v>407700000</v>
      </c>
      <c r="E193" s="55">
        <v>367665763</v>
      </c>
      <c r="F193" s="55">
        <v>960000</v>
      </c>
      <c r="G193" s="55">
        <v>368625763</v>
      </c>
      <c r="H193" s="56">
        <f t="shared" si="3"/>
        <v>0.90415934020112831</v>
      </c>
    </row>
    <row r="194" spans="1:8" x14ac:dyDescent="0.2">
      <c r="A194" s="75" t="s">
        <v>350</v>
      </c>
      <c r="B194" s="76" t="s">
        <v>351</v>
      </c>
      <c r="C194" s="52">
        <v>97700000</v>
      </c>
      <c r="D194" s="52">
        <v>97700000</v>
      </c>
      <c r="E194" s="52">
        <v>3727000</v>
      </c>
      <c r="F194" s="52">
        <v>960000</v>
      </c>
      <c r="G194" s="52">
        <v>4687000</v>
      </c>
      <c r="H194" s="35">
        <f t="shared" si="3"/>
        <v>4.7973387922210849E-2</v>
      </c>
    </row>
    <row r="195" spans="1:8" x14ac:dyDescent="0.2">
      <c r="A195" s="58" t="s">
        <v>352</v>
      </c>
      <c r="B195" s="47" t="s">
        <v>353</v>
      </c>
      <c r="C195" s="48">
        <v>90000000</v>
      </c>
      <c r="D195" s="48">
        <v>90000000</v>
      </c>
      <c r="E195" s="48">
        <v>25000</v>
      </c>
      <c r="F195" s="48"/>
      <c r="G195" s="48">
        <v>25000</v>
      </c>
      <c r="H195" s="45">
        <f t="shared" si="3"/>
        <v>2.7777777777777778E-4</v>
      </c>
    </row>
    <row r="196" spans="1:8" x14ac:dyDescent="0.2">
      <c r="A196" s="57" t="s">
        <v>354</v>
      </c>
      <c r="B196" s="37" t="s">
        <v>355</v>
      </c>
      <c r="C196" s="38">
        <v>5000000</v>
      </c>
      <c r="D196" s="38">
        <v>5000000</v>
      </c>
      <c r="E196" s="38"/>
      <c r="F196" s="38"/>
      <c r="G196" s="48">
        <v>0</v>
      </c>
      <c r="H196" s="39">
        <f t="shared" si="3"/>
        <v>0</v>
      </c>
    </row>
    <row r="197" spans="1:8" x14ac:dyDescent="0.2">
      <c r="A197" s="57" t="s">
        <v>356</v>
      </c>
      <c r="B197" s="37" t="s">
        <v>357</v>
      </c>
      <c r="C197" s="38">
        <v>0</v>
      </c>
      <c r="D197" s="38">
        <v>0</v>
      </c>
      <c r="E197" s="38"/>
      <c r="F197" s="38"/>
      <c r="G197" s="38">
        <v>0</v>
      </c>
      <c r="H197" s="39">
        <v>0</v>
      </c>
    </row>
    <row r="198" spans="1:8" x14ac:dyDescent="0.2">
      <c r="A198" s="57" t="s">
        <v>358</v>
      </c>
      <c r="B198" s="37" t="s">
        <v>359</v>
      </c>
      <c r="C198" s="38">
        <v>1500000</v>
      </c>
      <c r="D198" s="38">
        <v>1500000</v>
      </c>
      <c r="E198" s="38">
        <v>2487000</v>
      </c>
      <c r="F198" s="38"/>
      <c r="G198" s="38">
        <v>2487000</v>
      </c>
      <c r="H198" s="39">
        <f t="shared" si="3"/>
        <v>1.6579999999999999</v>
      </c>
    </row>
    <row r="199" spans="1:8" x14ac:dyDescent="0.2">
      <c r="A199" s="57" t="s">
        <v>360</v>
      </c>
      <c r="B199" s="37" t="s">
        <v>361</v>
      </c>
      <c r="C199" s="38">
        <v>0</v>
      </c>
      <c r="D199" s="38">
        <v>0</v>
      </c>
      <c r="E199" s="38">
        <v>1215000</v>
      </c>
      <c r="F199" s="38"/>
      <c r="G199" s="38">
        <v>1215000</v>
      </c>
      <c r="H199" s="39">
        <v>0</v>
      </c>
    </row>
    <row r="200" spans="1:8" x14ac:dyDescent="0.2">
      <c r="A200" s="57" t="s">
        <v>362</v>
      </c>
      <c r="B200" s="37" t="s">
        <v>363</v>
      </c>
      <c r="C200" s="38">
        <v>0</v>
      </c>
      <c r="D200" s="38">
        <v>0</v>
      </c>
      <c r="E200" s="38"/>
      <c r="F200" s="38"/>
      <c r="G200" s="38">
        <v>0</v>
      </c>
      <c r="H200" s="39">
        <v>0</v>
      </c>
    </row>
    <row r="201" spans="1:8" x14ac:dyDescent="0.2">
      <c r="A201" s="57" t="s">
        <v>364</v>
      </c>
      <c r="B201" s="37" t="s">
        <v>365</v>
      </c>
      <c r="C201" s="38">
        <v>200000</v>
      </c>
      <c r="D201" s="38">
        <v>200000</v>
      </c>
      <c r="E201" s="38"/>
      <c r="F201" s="38"/>
      <c r="G201" s="38">
        <v>0</v>
      </c>
      <c r="H201" s="39">
        <f t="shared" si="3"/>
        <v>0</v>
      </c>
    </row>
    <row r="202" spans="1:8" x14ac:dyDescent="0.2">
      <c r="A202" s="57" t="s">
        <v>366</v>
      </c>
      <c r="B202" s="37" t="s">
        <v>367</v>
      </c>
      <c r="C202" s="38">
        <v>1000000</v>
      </c>
      <c r="D202" s="38">
        <v>1000000</v>
      </c>
      <c r="E202" s="38"/>
      <c r="F202" s="38">
        <v>960000</v>
      </c>
      <c r="G202" s="38">
        <v>960000</v>
      </c>
      <c r="H202" s="39">
        <f t="shared" si="3"/>
        <v>0.96</v>
      </c>
    </row>
    <row r="203" spans="1:8" x14ac:dyDescent="0.2">
      <c r="A203" s="77" t="s">
        <v>368</v>
      </c>
      <c r="B203" s="78" t="s">
        <v>369</v>
      </c>
      <c r="C203" s="34">
        <v>310000000</v>
      </c>
      <c r="D203" s="34">
        <v>310000000</v>
      </c>
      <c r="E203" s="34">
        <v>363938763</v>
      </c>
      <c r="F203" s="34">
        <v>0</v>
      </c>
      <c r="G203" s="34">
        <v>363938763</v>
      </c>
      <c r="H203" s="40">
        <f t="shared" si="3"/>
        <v>1.1739960096774193</v>
      </c>
    </row>
    <row r="204" spans="1:8" x14ac:dyDescent="0.2">
      <c r="A204" s="57" t="s">
        <v>370</v>
      </c>
      <c r="B204" s="37" t="s">
        <v>371</v>
      </c>
      <c r="C204" s="38"/>
      <c r="D204" s="38">
        <v>0</v>
      </c>
      <c r="E204" s="38"/>
      <c r="F204" s="38"/>
      <c r="G204" s="38">
        <v>0</v>
      </c>
      <c r="H204" s="39">
        <v>0</v>
      </c>
    </row>
    <row r="205" spans="1:8" x14ac:dyDescent="0.2">
      <c r="A205" s="57" t="s">
        <v>372</v>
      </c>
      <c r="B205" s="37" t="s">
        <v>373</v>
      </c>
      <c r="C205" s="38">
        <v>0</v>
      </c>
      <c r="D205" s="38">
        <v>0</v>
      </c>
      <c r="E205" s="38"/>
      <c r="F205" s="38"/>
      <c r="G205" s="38">
        <v>0</v>
      </c>
      <c r="H205" s="39">
        <v>0</v>
      </c>
    </row>
    <row r="206" spans="1:8" x14ac:dyDescent="0.2">
      <c r="A206" s="57" t="s">
        <v>374</v>
      </c>
      <c r="B206" s="79" t="s">
        <v>375</v>
      </c>
      <c r="C206" s="38">
        <v>310000000</v>
      </c>
      <c r="D206" s="38">
        <v>310000000</v>
      </c>
      <c r="E206" s="38">
        <v>363938763</v>
      </c>
      <c r="F206" s="38"/>
      <c r="G206" s="38">
        <v>363938763</v>
      </c>
      <c r="H206" s="39">
        <f t="shared" ref="H206" si="4">+G206/D206</f>
        <v>1.1739960096774193</v>
      </c>
    </row>
    <row r="207" spans="1:8" x14ac:dyDescent="0.2">
      <c r="A207" s="80"/>
      <c r="B207" s="81"/>
      <c r="C207" s="81"/>
      <c r="D207" s="82"/>
      <c r="E207" s="82"/>
      <c r="F207" s="82"/>
      <c r="G207" s="82"/>
      <c r="H207" s="83"/>
    </row>
  </sheetData>
  <mergeCells count="9">
    <mergeCell ref="A4:B6"/>
    <mergeCell ref="C4:C7"/>
    <mergeCell ref="D4:D7"/>
    <mergeCell ref="E4:G4"/>
    <mergeCell ref="H4:H7"/>
    <mergeCell ref="E5:E7"/>
    <mergeCell ref="F5:F7"/>
    <mergeCell ref="G5:G7"/>
    <mergeCell ref="C3:D3"/>
  </mergeCells>
  <printOptions horizontalCentered="1"/>
  <pageMargins left="0.39370078740157483" right="0.39370078740157483" top="0.35433070866141736" bottom="0.35433070866141736" header="0.31496062992125984" footer="0.31496062992125984"/>
  <pageSetup paperSize="9" scale="80" fitToHeight="0" orientation="landscape" r:id="rId1"/>
  <rowBreaks count="3" manualBreakCount="3">
    <brk id="58" max="7" man="1"/>
    <brk id="101" max="7" man="1"/>
    <brk id="16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0"/>
  <sheetViews>
    <sheetView zoomScaleNormal="100" workbookViewId="0">
      <selection activeCell="D28" sqref="D28"/>
    </sheetView>
  </sheetViews>
  <sheetFormatPr defaultRowHeight="15" x14ac:dyDescent="0.25"/>
  <cols>
    <col min="1" max="1" width="31.42578125" customWidth="1"/>
    <col min="2" max="2" width="54" customWidth="1"/>
    <col min="3" max="3" width="14.42578125" customWidth="1"/>
    <col min="4" max="4" width="15" customWidth="1"/>
    <col min="5" max="5" width="14.5703125" customWidth="1"/>
    <col min="6" max="6" width="14" customWidth="1"/>
    <col min="7" max="7" width="14.42578125" bestFit="1" customWidth="1"/>
    <col min="8" max="8" width="13.42578125" customWidth="1"/>
    <col min="9" max="9" width="14.140625" customWidth="1"/>
    <col min="10" max="10" width="13.7109375" customWidth="1"/>
    <col min="11" max="11" width="13.85546875" bestFit="1" customWidth="1"/>
    <col min="12" max="12" width="10" customWidth="1"/>
  </cols>
  <sheetData>
    <row r="1" spans="1:12" ht="15.6" customHeight="1" x14ac:dyDescent="0.25">
      <c r="A1" s="228"/>
      <c r="B1" s="228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45.75" customHeight="1" x14ac:dyDescent="0.25">
      <c r="A2" s="229"/>
      <c r="B2" s="229"/>
      <c r="C2" s="85"/>
      <c r="D2" s="85"/>
      <c r="E2" s="85"/>
      <c r="F2" s="85"/>
      <c r="G2" s="85"/>
      <c r="H2" s="86"/>
      <c r="I2" s="86"/>
      <c r="J2" s="86"/>
      <c r="K2" s="86"/>
      <c r="L2" s="86"/>
    </row>
    <row r="3" spans="1:12" ht="21" customHeight="1" x14ac:dyDescent="0.25">
      <c r="A3" s="222" t="s">
        <v>377</v>
      </c>
      <c r="B3" s="219"/>
      <c r="C3" s="219" t="s">
        <v>378</v>
      </c>
      <c r="D3" s="230" t="s">
        <v>379</v>
      </c>
      <c r="E3" s="231"/>
      <c r="F3" s="231"/>
      <c r="G3" s="232"/>
      <c r="H3" s="230" t="s">
        <v>3</v>
      </c>
      <c r="I3" s="231"/>
      <c r="J3" s="231"/>
      <c r="K3" s="232"/>
      <c r="L3" s="219" t="s">
        <v>4</v>
      </c>
    </row>
    <row r="4" spans="1:12" ht="29.1" customHeight="1" x14ac:dyDescent="0.25">
      <c r="A4" s="223"/>
      <c r="B4" s="221"/>
      <c r="C4" s="220"/>
      <c r="D4" s="222" t="s">
        <v>380</v>
      </c>
      <c r="E4" s="224" t="s">
        <v>381</v>
      </c>
      <c r="F4" s="224" t="s">
        <v>382</v>
      </c>
      <c r="G4" s="219" t="s">
        <v>7</v>
      </c>
      <c r="H4" s="224" t="s">
        <v>380</v>
      </c>
      <c r="I4" s="226" t="s">
        <v>381</v>
      </c>
      <c r="J4" s="224" t="s">
        <v>382</v>
      </c>
      <c r="K4" s="219" t="s">
        <v>7</v>
      </c>
      <c r="L4" s="220"/>
    </row>
    <row r="5" spans="1:12" x14ac:dyDescent="0.25">
      <c r="A5" s="87" t="s">
        <v>8</v>
      </c>
      <c r="B5" s="87" t="s">
        <v>9</v>
      </c>
      <c r="C5" s="221"/>
      <c r="D5" s="223"/>
      <c r="E5" s="225"/>
      <c r="F5" s="225"/>
      <c r="G5" s="221"/>
      <c r="H5" s="225"/>
      <c r="I5" s="227"/>
      <c r="J5" s="225"/>
      <c r="K5" s="221"/>
      <c r="L5" s="221"/>
    </row>
    <row r="6" spans="1:12" x14ac:dyDescent="0.25">
      <c r="A6" s="88" t="s">
        <v>383</v>
      </c>
      <c r="B6" s="89" t="s">
        <v>384</v>
      </c>
      <c r="C6" s="90">
        <v>565629749</v>
      </c>
      <c r="D6" s="90"/>
      <c r="E6" s="90">
        <v>290901087</v>
      </c>
      <c r="F6" s="90">
        <v>316533101</v>
      </c>
      <c r="G6" s="90">
        <v>607434188</v>
      </c>
      <c r="H6" s="90"/>
      <c r="I6" s="90">
        <v>124548178</v>
      </c>
      <c r="J6" s="90">
        <v>144148189</v>
      </c>
      <c r="K6" s="90">
        <v>268696367</v>
      </c>
      <c r="L6" s="91">
        <f>+K6/G6</f>
        <v>0.44234646700524533</v>
      </c>
    </row>
    <row r="7" spans="1:12" x14ac:dyDescent="0.25">
      <c r="A7" s="92"/>
      <c r="B7" s="89" t="s">
        <v>385</v>
      </c>
      <c r="C7" s="90">
        <v>11834843130</v>
      </c>
      <c r="D7" s="90"/>
      <c r="E7" s="90">
        <v>10417032318</v>
      </c>
      <c r="F7" s="90">
        <v>1433658973</v>
      </c>
      <c r="G7" s="90">
        <v>11850691291</v>
      </c>
      <c r="H7" s="90"/>
      <c r="I7" s="90">
        <v>5287167638</v>
      </c>
      <c r="J7" s="90">
        <v>697643762</v>
      </c>
      <c r="K7" s="90">
        <v>5984811400</v>
      </c>
      <c r="L7" s="91">
        <f t="shared" ref="L7:L70" si="0">+K7/G7</f>
        <v>0.50501791440176669</v>
      </c>
    </row>
    <row r="8" spans="1:12" x14ac:dyDescent="0.25">
      <c r="A8" s="92"/>
      <c r="B8" s="89" t="s">
        <v>386</v>
      </c>
      <c r="C8" s="90">
        <v>5535459843.5599995</v>
      </c>
      <c r="D8" s="90">
        <v>349366749.11000001</v>
      </c>
      <c r="E8" s="90">
        <v>4531611877.6350002</v>
      </c>
      <c r="F8" s="90">
        <v>749620648</v>
      </c>
      <c r="G8" s="90">
        <v>5630599274.7449999</v>
      </c>
      <c r="H8" s="90">
        <v>137774164</v>
      </c>
      <c r="I8" s="90">
        <v>1838969466</v>
      </c>
      <c r="J8" s="90">
        <v>336824101</v>
      </c>
      <c r="K8" s="90">
        <v>2313567731</v>
      </c>
      <c r="L8" s="91">
        <f t="shared" si="0"/>
        <v>0.41089191720268131</v>
      </c>
    </row>
    <row r="9" spans="1:12" x14ac:dyDescent="0.25">
      <c r="A9" s="92"/>
      <c r="B9" s="89" t="s">
        <v>387</v>
      </c>
      <c r="C9" s="90">
        <v>48484981</v>
      </c>
      <c r="D9" s="90"/>
      <c r="E9" s="90">
        <v>33531258</v>
      </c>
      <c r="F9" s="90">
        <v>10307668</v>
      </c>
      <c r="G9" s="90">
        <v>43838926</v>
      </c>
      <c r="H9" s="90"/>
      <c r="I9" s="90">
        <v>4881684</v>
      </c>
      <c r="J9" s="90">
        <v>2924364</v>
      </c>
      <c r="K9" s="90">
        <v>7806048</v>
      </c>
      <c r="L9" s="91">
        <f t="shared" si="0"/>
        <v>0.17806202642829344</v>
      </c>
    </row>
    <row r="10" spans="1:12" x14ac:dyDescent="0.25">
      <c r="A10" s="92"/>
      <c r="B10" s="89" t="s">
        <v>388</v>
      </c>
      <c r="C10" s="90">
        <v>89445737</v>
      </c>
      <c r="D10" s="90">
        <v>2263900</v>
      </c>
      <c r="E10" s="90">
        <v>88037036</v>
      </c>
      <c r="F10" s="90"/>
      <c r="G10" s="90">
        <v>90300936</v>
      </c>
      <c r="H10" s="90">
        <v>127200</v>
      </c>
      <c r="I10" s="90">
        <v>34241670</v>
      </c>
      <c r="J10" s="90"/>
      <c r="K10" s="90">
        <v>34368870</v>
      </c>
      <c r="L10" s="91">
        <f t="shared" si="0"/>
        <v>0.38060369606800087</v>
      </c>
    </row>
    <row r="11" spans="1:12" x14ac:dyDescent="0.25">
      <c r="A11" s="92"/>
      <c r="B11" s="89" t="s">
        <v>389</v>
      </c>
      <c r="C11" s="90">
        <v>180898689</v>
      </c>
      <c r="D11" s="90">
        <v>2237129</v>
      </c>
      <c r="E11" s="90">
        <v>92923314</v>
      </c>
      <c r="F11" s="90">
        <v>93239958</v>
      </c>
      <c r="G11" s="90">
        <v>188400401</v>
      </c>
      <c r="H11" s="90">
        <v>643062</v>
      </c>
      <c r="I11" s="90">
        <v>34600609</v>
      </c>
      <c r="J11" s="90">
        <v>41085243</v>
      </c>
      <c r="K11" s="90">
        <v>76328914</v>
      </c>
      <c r="L11" s="91">
        <f t="shared" si="0"/>
        <v>0.40514199330180833</v>
      </c>
    </row>
    <row r="12" spans="1:12" x14ac:dyDescent="0.25">
      <c r="A12" s="92"/>
      <c r="B12" s="89" t="s">
        <v>390</v>
      </c>
      <c r="C12" s="90">
        <v>1760171524</v>
      </c>
      <c r="D12" s="90">
        <v>3817413</v>
      </c>
      <c r="E12" s="90">
        <v>1623167910</v>
      </c>
      <c r="F12" s="90">
        <v>131797807</v>
      </c>
      <c r="G12" s="90">
        <v>1758783130</v>
      </c>
      <c r="H12" s="90">
        <v>0</v>
      </c>
      <c r="I12" s="90">
        <v>545446462</v>
      </c>
      <c r="J12" s="90">
        <v>60762077.999999993</v>
      </c>
      <c r="K12" s="90">
        <v>606208540</v>
      </c>
      <c r="L12" s="91">
        <f t="shared" si="0"/>
        <v>0.34467497991068402</v>
      </c>
    </row>
    <row r="13" spans="1:12" x14ac:dyDescent="0.25">
      <c r="A13" s="92"/>
      <c r="B13" s="89" t="s">
        <v>391</v>
      </c>
      <c r="C13" s="90">
        <v>36649017</v>
      </c>
      <c r="D13" s="90"/>
      <c r="E13" s="90">
        <v>29158179</v>
      </c>
      <c r="F13" s="90">
        <v>10489084</v>
      </c>
      <c r="G13" s="90">
        <v>39647263</v>
      </c>
      <c r="H13" s="90"/>
      <c r="I13" s="90">
        <v>5696905</v>
      </c>
      <c r="J13" s="90">
        <v>3561226</v>
      </c>
      <c r="K13" s="90">
        <v>9258131</v>
      </c>
      <c r="L13" s="91">
        <f t="shared" si="0"/>
        <v>0.23351248735631511</v>
      </c>
    </row>
    <row r="14" spans="1:12" x14ac:dyDescent="0.25">
      <c r="A14" s="92"/>
      <c r="B14" s="89" t="s">
        <v>392</v>
      </c>
      <c r="C14" s="90">
        <v>1365752728</v>
      </c>
      <c r="D14" s="90">
        <v>10885196</v>
      </c>
      <c r="E14" s="90">
        <v>1215144387.8499999</v>
      </c>
      <c r="F14" s="90">
        <v>159571750</v>
      </c>
      <c r="G14" s="90">
        <v>1385601333.8499999</v>
      </c>
      <c r="H14" s="90">
        <v>3620420</v>
      </c>
      <c r="I14" s="90">
        <v>559100357</v>
      </c>
      <c r="J14" s="90">
        <v>78322099</v>
      </c>
      <c r="K14" s="90">
        <v>641042876</v>
      </c>
      <c r="L14" s="91">
        <f t="shared" si="0"/>
        <v>0.46264597206962343</v>
      </c>
    </row>
    <row r="15" spans="1:12" x14ac:dyDescent="0.25">
      <c r="A15" s="92"/>
      <c r="B15" s="89" t="s">
        <v>393</v>
      </c>
      <c r="C15" s="90">
        <v>69308090</v>
      </c>
      <c r="D15" s="90">
        <v>7872992</v>
      </c>
      <c r="E15" s="90">
        <v>54224188</v>
      </c>
      <c r="F15" s="90">
        <v>13669043</v>
      </c>
      <c r="G15" s="90">
        <v>75766223</v>
      </c>
      <c r="H15" s="90">
        <v>3893226</v>
      </c>
      <c r="I15" s="90">
        <v>15761676</v>
      </c>
      <c r="J15" s="90">
        <v>4253637</v>
      </c>
      <c r="K15" s="90">
        <v>23908539</v>
      </c>
      <c r="L15" s="91">
        <f t="shared" si="0"/>
        <v>0.31555669602271186</v>
      </c>
    </row>
    <row r="16" spans="1:12" x14ac:dyDescent="0.25">
      <c r="A16" s="92"/>
      <c r="B16" s="89" t="s">
        <v>394</v>
      </c>
      <c r="C16" s="90">
        <v>16503491</v>
      </c>
      <c r="D16" s="90"/>
      <c r="E16" s="90">
        <v>13117017</v>
      </c>
      <c r="F16" s="90">
        <v>3520299</v>
      </c>
      <c r="G16" s="90">
        <v>16637316</v>
      </c>
      <c r="H16" s="90"/>
      <c r="I16" s="90">
        <v>403414</v>
      </c>
      <c r="J16" s="90">
        <v>774162</v>
      </c>
      <c r="K16" s="90">
        <v>1177576</v>
      </c>
      <c r="L16" s="91">
        <f t="shared" si="0"/>
        <v>7.0779205011192906E-2</v>
      </c>
    </row>
    <row r="17" spans="1:12" x14ac:dyDescent="0.25">
      <c r="A17" s="92"/>
      <c r="B17" s="89" t="s">
        <v>395</v>
      </c>
      <c r="C17" s="90">
        <v>123620176.33</v>
      </c>
      <c r="D17" s="90">
        <v>31237104.864999998</v>
      </c>
      <c r="E17" s="90">
        <v>79964809.465000004</v>
      </c>
      <c r="F17" s="90">
        <v>24987604</v>
      </c>
      <c r="G17" s="90">
        <v>136189518.32999998</v>
      </c>
      <c r="H17" s="90">
        <v>730590</v>
      </c>
      <c r="I17" s="90">
        <v>10829984</v>
      </c>
      <c r="J17" s="90">
        <v>2961423</v>
      </c>
      <c r="K17" s="90">
        <v>14521997</v>
      </c>
      <c r="L17" s="91">
        <f t="shared" si="0"/>
        <v>0.10663079786222489</v>
      </c>
    </row>
    <row r="18" spans="1:12" x14ac:dyDescent="0.25">
      <c r="A18" s="92"/>
      <c r="B18" s="89" t="s">
        <v>396</v>
      </c>
      <c r="C18" s="90">
        <v>14432000</v>
      </c>
      <c r="D18" s="90">
        <v>500000</v>
      </c>
      <c r="E18" s="90">
        <v>9627100</v>
      </c>
      <c r="F18" s="90">
        <v>7536900</v>
      </c>
      <c r="G18" s="90">
        <v>17664000</v>
      </c>
      <c r="H18" s="90">
        <v>0</v>
      </c>
      <c r="I18" s="90">
        <v>1601410</v>
      </c>
      <c r="J18" s="90">
        <v>2458958</v>
      </c>
      <c r="K18" s="90">
        <v>4060368</v>
      </c>
      <c r="L18" s="91">
        <f t="shared" si="0"/>
        <v>0.22986684782608696</v>
      </c>
    </row>
    <row r="19" spans="1:12" x14ac:dyDescent="0.25">
      <c r="A19" s="92"/>
      <c r="B19" s="89" t="s">
        <v>397</v>
      </c>
      <c r="C19" s="90">
        <v>142742812</v>
      </c>
      <c r="D19" s="90"/>
      <c r="E19" s="90">
        <v>61683904</v>
      </c>
      <c r="F19" s="90">
        <v>79865951</v>
      </c>
      <c r="G19" s="90">
        <v>141549855</v>
      </c>
      <c r="H19" s="90"/>
      <c r="I19" s="90">
        <v>23719</v>
      </c>
      <c r="J19" s="90">
        <v>0</v>
      </c>
      <c r="K19" s="90">
        <v>23719</v>
      </c>
      <c r="L19" s="91">
        <f t="shared" si="0"/>
        <v>1.6756640266427683E-4</v>
      </c>
    </row>
    <row r="20" spans="1:12" x14ac:dyDescent="0.25">
      <c r="A20" s="92"/>
      <c r="B20" s="89" t="s">
        <v>398</v>
      </c>
      <c r="C20" s="90">
        <v>21179435</v>
      </c>
      <c r="D20" s="90"/>
      <c r="E20" s="90">
        <v>12779938</v>
      </c>
      <c r="F20" s="90">
        <v>11540003</v>
      </c>
      <c r="G20" s="90">
        <v>24319941</v>
      </c>
      <c r="H20" s="90"/>
      <c r="I20" s="90">
        <v>6870</v>
      </c>
      <c r="J20" s="90">
        <v>0</v>
      </c>
      <c r="K20" s="90">
        <v>6870</v>
      </c>
      <c r="L20" s="91">
        <f t="shared" si="0"/>
        <v>2.8248423793462329E-4</v>
      </c>
    </row>
    <row r="21" spans="1:12" x14ac:dyDescent="0.25">
      <c r="A21" s="92"/>
      <c r="B21" s="89" t="s">
        <v>399</v>
      </c>
      <c r="C21" s="90">
        <v>239881149</v>
      </c>
      <c r="D21" s="90"/>
      <c r="E21" s="90">
        <v>223136413</v>
      </c>
      <c r="F21" s="90">
        <v>11666618</v>
      </c>
      <c r="G21" s="90">
        <v>234803031</v>
      </c>
      <c r="H21" s="90"/>
      <c r="I21" s="90">
        <v>0</v>
      </c>
      <c r="J21" s="90">
        <v>0</v>
      </c>
      <c r="K21" s="90">
        <v>0</v>
      </c>
      <c r="L21" s="91">
        <f t="shared" si="0"/>
        <v>0</v>
      </c>
    </row>
    <row r="22" spans="1:12" x14ac:dyDescent="0.25">
      <c r="A22" s="92"/>
      <c r="B22" s="89" t="s">
        <v>400</v>
      </c>
      <c r="C22" s="90">
        <v>0</v>
      </c>
      <c r="D22" s="90"/>
      <c r="E22" s="90">
        <v>300000</v>
      </c>
      <c r="F22" s="90"/>
      <c r="G22" s="90">
        <v>300000</v>
      </c>
      <c r="H22" s="90"/>
      <c r="I22" s="90">
        <v>0</v>
      </c>
      <c r="J22" s="90"/>
      <c r="K22" s="90">
        <v>0</v>
      </c>
      <c r="L22" s="91">
        <f t="shared" si="0"/>
        <v>0</v>
      </c>
    </row>
    <row r="23" spans="1:12" x14ac:dyDescent="0.25">
      <c r="A23" s="92"/>
      <c r="B23" s="89" t="s">
        <v>401</v>
      </c>
      <c r="C23" s="90">
        <v>161312242</v>
      </c>
      <c r="D23" s="90"/>
      <c r="E23" s="90">
        <v>100029943</v>
      </c>
      <c r="F23" s="90">
        <v>58736755</v>
      </c>
      <c r="G23" s="90">
        <v>158766698</v>
      </c>
      <c r="H23" s="90"/>
      <c r="I23" s="90">
        <v>0</v>
      </c>
      <c r="J23" s="90">
        <v>0</v>
      </c>
      <c r="K23" s="90">
        <v>0</v>
      </c>
      <c r="L23" s="91">
        <f t="shared" si="0"/>
        <v>0</v>
      </c>
    </row>
    <row r="24" spans="1:12" x14ac:dyDescent="0.25">
      <c r="A24" s="92"/>
      <c r="B24" s="89" t="s">
        <v>402</v>
      </c>
      <c r="C24" s="90">
        <v>0</v>
      </c>
      <c r="D24" s="90"/>
      <c r="E24" s="90">
        <v>4602603</v>
      </c>
      <c r="F24" s="90"/>
      <c r="G24" s="90">
        <v>4602603</v>
      </c>
      <c r="H24" s="90"/>
      <c r="I24" s="90">
        <v>0</v>
      </c>
      <c r="J24" s="90"/>
      <c r="K24" s="90">
        <v>0</v>
      </c>
      <c r="L24" s="91">
        <f t="shared" si="0"/>
        <v>0</v>
      </c>
    </row>
    <row r="25" spans="1:12" x14ac:dyDescent="0.25">
      <c r="A25" s="92"/>
      <c r="B25" s="89" t="s">
        <v>403</v>
      </c>
      <c r="C25" s="90">
        <v>1912513265.8499999</v>
      </c>
      <c r="D25" s="90">
        <v>40617968</v>
      </c>
      <c r="E25" s="90">
        <v>750201484.61000001</v>
      </c>
      <c r="F25" s="90">
        <v>1161242408</v>
      </c>
      <c r="G25" s="90">
        <v>1952061860.6100001</v>
      </c>
      <c r="H25" s="90">
        <v>14946222</v>
      </c>
      <c r="I25" s="90">
        <v>281309065</v>
      </c>
      <c r="J25" s="90">
        <v>728157813</v>
      </c>
      <c r="K25" s="90">
        <v>1024413100</v>
      </c>
      <c r="L25" s="91">
        <f t="shared" si="0"/>
        <v>0.52478516212589743</v>
      </c>
    </row>
    <row r="26" spans="1:12" x14ac:dyDescent="0.25">
      <c r="A26" s="92"/>
      <c r="B26" s="89" t="s">
        <v>404</v>
      </c>
      <c r="C26" s="90">
        <v>109720856</v>
      </c>
      <c r="D26" s="90"/>
      <c r="E26" s="90">
        <v>109720856</v>
      </c>
      <c r="F26" s="90"/>
      <c r="G26" s="90">
        <v>109720856</v>
      </c>
      <c r="H26" s="90"/>
      <c r="I26" s="90">
        <v>22413062</v>
      </c>
      <c r="J26" s="90"/>
      <c r="K26" s="90">
        <v>22413062</v>
      </c>
      <c r="L26" s="91">
        <f t="shared" si="0"/>
        <v>0.20427348835120279</v>
      </c>
    </row>
    <row r="27" spans="1:12" x14ac:dyDescent="0.25">
      <c r="A27" s="92"/>
      <c r="B27" s="89" t="s">
        <v>405</v>
      </c>
      <c r="C27" s="90">
        <v>20782286</v>
      </c>
      <c r="D27" s="90"/>
      <c r="E27" s="90">
        <v>18183646</v>
      </c>
      <c r="F27" s="90">
        <v>2651284</v>
      </c>
      <c r="G27" s="90">
        <v>20834930</v>
      </c>
      <c r="H27" s="90"/>
      <c r="I27" s="90">
        <v>5320520</v>
      </c>
      <c r="J27" s="90">
        <v>723040</v>
      </c>
      <c r="K27" s="90">
        <v>6043560</v>
      </c>
      <c r="L27" s="91">
        <f t="shared" si="0"/>
        <v>0.29006864913872998</v>
      </c>
    </row>
    <row r="28" spans="1:12" x14ac:dyDescent="0.25">
      <c r="A28" s="92"/>
      <c r="B28" s="89" t="s">
        <v>406</v>
      </c>
      <c r="C28" s="90">
        <v>73605594</v>
      </c>
      <c r="D28" s="90">
        <v>567801</v>
      </c>
      <c r="E28" s="90">
        <v>61797870</v>
      </c>
      <c r="F28" s="90">
        <v>11579294</v>
      </c>
      <c r="G28" s="90">
        <v>73944965</v>
      </c>
      <c r="H28" s="90">
        <v>133780</v>
      </c>
      <c r="I28" s="90">
        <v>19559942</v>
      </c>
      <c r="J28" s="90">
        <v>1385163</v>
      </c>
      <c r="K28" s="90">
        <v>21078885</v>
      </c>
      <c r="L28" s="91">
        <f t="shared" si="0"/>
        <v>0.2850618023823529</v>
      </c>
    </row>
    <row r="29" spans="1:12" x14ac:dyDescent="0.25">
      <c r="A29" s="93"/>
      <c r="B29" s="89" t="s">
        <v>407</v>
      </c>
      <c r="C29" s="90">
        <v>3171606</v>
      </c>
      <c r="D29" s="90"/>
      <c r="E29" s="90">
        <v>3031606</v>
      </c>
      <c r="F29" s="90">
        <v>340000</v>
      </c>
      <c r="G29" s="90">
        <v>3371606</v>
      </c>
      <c r="H29" s="90"/>
      <c r="I29" s="90">
        <v>0</v>
      </c>
      <c r="J29" s="90">
        <v>0</v>
      </c>
      <c r="K29" s="90">
        <v>0</v>
      </c>
      <c r="L29" s="91">
        <f t="shared" si="0"/>
        <v>0</v>
      </c>
    </row>
    <row r="30" spans="1:12" x14ac:dyDescent="0.25">
      <c r="A30" s="94" t="s">
        <v>408</v>
      </c>
      <c r="B30" s="95"/>
      <c r="C30" s="96">
        <v>24326108401.740002</v>
      </c>
      <c r="D30" s="96">
        <v>449366252.97500002</v>
      </c>
      <c r="E30" s="96">
        <v>19823908745.560001</v>
      </c>
      <c r="F30" s="96">
        <v>4292555148</v>
      </c>
      <c r="G30" s="96">
        <v>24565830146.535</v>
      </c>
      <c r="H30" s="96">
        <v>161868664</v>
      </c>
      <c r="I30" s="96">
        <v>8791882631</v>
      </c>
      <c r="J30" s="96">
        <v>2105985258</v>
      </c>
      <c r="K30" s="96">
        <v>11059736553</v>
      </c>
      <c r="L30" s="97">
        <f t="shared" si="0"/>
        <v>0.45020813410451638</v>
      </c>
    </row>
    <row r="31" spans="1:12" x14ac:dyDescent="0.25">
      <c r="A31" s="88" t="s">
        <v>409</v>
      </c>
      <c r="B31" s="89" t="s">
        <v>410</v>
      </c>
      <c r="C31" s="90">
        <v>54582217</v>
      </c>
      <c r="D31" s="90">
        <v>29982863</v>
      </c>
      <c r="E31" s="90">
        <v>40474080</v>
      </c>
      <c r="F31" s="90">
        <v>365000</v>
      </c>
      <c r="G31" s="90">
        <v>70821943</v>
      </c>
      <c r="H31" s="90">
        <v>1200720</v>
      </c>
      <c r="I31" s="90">
        <v>6034430</v>
      </c>
      <c r="J31" s="90">
        <v>1495</v>
      </c>
      <c r="K31" s="90">
        <v>7236645</v>
      </c>
      <c r="L31" s="91">
        <f t="shared" si="0"/>
        <v>0.10218083115850125</v>
      </c>
    </row>
    <row r="32" spans="1:12" x14ac:dyDescent="0.25">
      <c r="A32" s="92"/>
      <c r="B32" s="98" t="s">
        <v>411</v>
      </c>
      <c r="C32" s="99">
        <v>1278447219.49</v>
      </c>
      <c r="D32" s="99">
        <v>1300700</v>
      </c>
      <c r="E32" s="99">
        <v>1134189946.49</v>
      </c>
      <c r="F32" s="99">
        <v>6212473</v>
      </c>
      <c r="G32" s="99">
        <v>1141703119.49</v>
      </c>
      <c r="H32" s="99">
        <v>0</v>
      </c>
      <c r="I32" s="99">
        <v>303417409</v>
      </c>
      <c r="J32" s="99">
        <v>237041</v>
      </c>
      <c r="K32" s="99">
        <v>303654450</v>
      </c>
      <c r="L32" s="100">
        <f t="shared" si="0"/>
        <v>0.26596620856711223</v>
      </c>
    </row>
    <row r="33" spans="1:12" x14ac:dyDescent="0.25">
      <c r="A33" s="92"/>
      <c r="B33" s="89" t="s">
        <v>412</v>
      </c>
      <c r="C33" s="90">
        <v>592410032</v>
      </c>
      <c r="D33" s="90"/>
      <c r="E33" s="90">
        <v>569004816</v>
      </c>
      <c r="F33" s="90">
        <v>70001326</v>
      </c>
      <c r="G33" s="90">
        <v>639006142</v>
      </c>
      <c r="H33" s="90"/>
      <c r="I33" s="90">
        <v>197943876</v>
      </c>
      <c r="J33" s="90">
        <v>42252689</v>
      </c>
      <c r="K33" s="90">
        <v>240196565</v>
      </c>
      <c r="L33" s="91">
        <f t="shared" si="0"/>
        <v>0.37589085489572649</v>
      </c>
    </row>
    <row r="34" spans="1:12" x14ac:dyDescent="0.25">
      <c r="A34" s="92"/>
      <c r="B34" s="89" t="s">
        <v>413</v>
      </c>
      <c r="C34" s="90">
        <v>135172177</v>
      </c>
      <c r="D34" s="90">
        <v>278942</v>
      </c>
      <c r="E34" s="90">
        <v>126352778</v>
      </c>
      <c r="F34" s="90">
        <v>5458354</v>
      </c>
      <c r="G34" s="90">
        <v>132090074</v>
      </c>
      <c r="H34" s="90">
        <v>179081</v>
      </c>
      <c r="I34" s="90">
        <v>6548611</v>
      </c>
      <c r="J34" s="90">
        <v>1895115</v>
      </c>
      <c r="K34" s="90">
        <v>8622807</v>
      </c>
      <c r="L34" s="91">
        <f t="shared" si="0"/>
        <v>6.527974993790979E-2</v>
      </c>
    </row>
    <row r="35" spans="1:12" x14ac:dyDescent="0.25">
      <c r="A35" s="92"/>
      <c r="B35" s="89" t="s">
        <v>414</v>
      </c>
      <c r="C35" s="90">
        <v>243160720.42500001</v>
      </c>
      <c r="D35" s="90">
        <v>5880320.3250000002</v>
      </c>
      <c r="E35" s="90">
        <v>189324764</v>
      </c>
      <c r="F35" s="90">
        <v>42182538</v>
      </c>
      <c r="G35" s="90">
        <v>237387622.32499999</v>
      </c>
      <c r="H35" s="90">
        <v>1733042</v>
      </c>
      <c r="I35" s="90">
        <v>58255116</v>
      </c>
      <c r="J35" s="90">
        <v>15950874</v>
      </c>
      <c r="K35" s="90">
        <v>75939032</v>
      </c>
      <c r="L35" s="91">
        <f t="shared" si="0"/>
        <v>0.31989465691700741</v>
      </c>
    </row>
    <row r="36" spans="1:12" x14ac:dyDescent="0.25">
      <c r="A36" s="92"/>
      <c r="B36" s="89" t="s">
        <v>415</v>
      </c>
      <c r="C36" s="90">
        <v>477498807</v>
      </c>
      <c r="D36" s="90">
        <v>150000</v>
      </c>
      <c r="E36" s="90">
        <v>494604010</v>
      </c>
      <c r="F36" s="90">
        <v>560000</v>
      </c>
      <c r="G36" s="90">
        <v>495314010</v>
      </c>
      <c r="H36" s="90">
        <v>0</v>
      </c>
      <c r="I36" s="90">
        <v>222689459</v>
      </c>
      <c r="J36" s="90">
        <v>11157</v>
      </c>
      <c r="K36" s="90">
        <v>222700616</v>
      </c>
      <c r="L36" s="91">
        <f t="shared" si="0"/>
        <v>0.4496150149276012</v>
      </c>
    </row>
    <row r="37" spans="1:12" x14ac:dyDescent="0.25">
      <c r="A37" s="92"/>
      <c r="B37" s="89" t="s">
        <v>416</v>
      </c>
      <c r="C37" s="90">
        <v>4423021</v>
      </c>
      <c r="D37" s="90"/>
      <c r="E37" s="90">
        <v>4423021</v>
      </c>
      <c r="F37" s="90"/>
      <c r="G37" s="90">
        <v>4423021</v>
      </c>
      <c r="H37" s="90"/>
      <c r="I37" s="90">
        <v>0</v>
      </c>
      <c r="J37" s="90"/>
      <c r="K37" s="90">
        <v>0</v>
      </c>
      <c r="L37" s="91">
        <f t="shared" si="0"/>
        <v>0</v>
      </c>
    </row>
    <row r="38" spans="1:12" x14ac:dyDescent="0.25">
      <c r="A38" s="92"/>
      <c r="B38" s="89" t="s">
        <v>417</v>
      </c>
      <c r="C38" s="90">
        <v>62023217</v>
      </c>
      <c r="D38" s="90">
        <v>340809</v>
      </c>
      <c r="E38" s="90">
        <v>69989819</v>
      </c>
      <c r="F38" s="90">
        <v>3307800</v>
      </c>
      <c r="G38" s="90">
        <v>73638428</v>
      </c>
      <c r="H38" s="90">
        <v>270000</v>
      </c>
      <c r="I38" s="90">
        <v>10704390</v>
      </c>
      <c r="J38" s="90">
        <v>1290971</v>
      </c>
      <c r="K38" s="90">
        <v>12265361</v>
      </c>
      <c r="L38" s="91">
        <f t="shared" si="0"/>
        <v>0.16656196137158169</v>
      </c>
    </row>
    <row r="39" spans="1:12" x14ac:dyDescent="0.25">
      <c r="A39" s="92"/>
      <c r="B39" s="89" t="s">
        <v>418</v>
      </c>
      <c r="C39" s="90">
        <v>159181226.255</v>
      </c>
      <c r="D39" s="90">
        <v>2514836.2549999999</v>
      </c>
      <c r="E39" s="90">
        <v>97738407</v>
      </c>
      <c r="F39" s="90">
        <v>15822204</v>
      </c>
      <c r="G39" s="90">
        <v>116075447.255</v>
      </c>
      <c r="H39" s="90">
        <v>652904</v>
      </c>
      <c r="I39" s="90">
        <v>33729517</v>
      </c>
      <c r="J39" s="90">
        <v>5272723</v>
      </c>
      <c r="K39" s="90">
        <v>39655144</v>
      </c>
      <c r="L39" s="91">
        <f t="shared" si="0"/>
        <v>0.3416324893660217</v>
      </c>
    </row>
    <row r="40" spans="1:12" x14ac:dyDescent="0.25">
      <c r="A40" s="92"/>
      <c r="B40" s="89" t="s">
        <v>419</v>
      </c>
      <c r="C40" s="90">
        <v>118666898</v>
      </c>
      <c r="D40" s="90">
        <v>68800</v>
      </c>
      <c r="E40" s="90">
        <v>20750704</v>
      </c>
      <c r="F40" s="90">
        <v>98862026</v>
      </c>
      <c r="G40" s="90">
        <v>119681530</v>
      </c>
      <c r="H40" s="90">
        <v>0</v>
      </c>
      <c r="I40" s="90">
        <v>1091379</v>
      </c>
      <c r="J40" s="90">
        <v>21829</v>
      </c>
      <c r="K40" s="90">
        <v>1113208</v>
      </c>
      <c r="L40" s="91">
        <f t="shared" si="0"/>
        <v>9.3014185229750995E-3</v>
      </c>
    </row>
    <row r="41" spans="1:12" x14ac:dyDescent="0.25">
      <c r="A41" s="92"/>
      <c r="B41" s="89" t="s">
        <v>420</v>
      </c>
      <c r="C41" s="90">
        <v>7288951</v>
      </c>
      <c r="D41" s="90"/>
      <c r="E41" s="90">
        <v>5972195</v>
      </c>
      <c r="F41" s="90">
        <v>1787847</v>
      </c>
      <c r="G41" s="90">
        <v>7760042</v>
      </c>
      <c r="H41" s="90"/>
      <c r="I41" s="90">
        <v>399247</v>
      </c>
      <c r="J41" s="90">
        <v>583987</v>
      </c>
      <c r="K41" s="90">
        <v>983234</v>
      </c>
      <c r="L41" s="91">
        <f t="shared" si="0"/>
        <v>0.12670472659812923</v>
      </c>
    </row>
    <row r="42" spans="1:12" x14ac:dyDescent="0.25">
      <c r="A42" s="92"/>
      <c r="B42" s="89" t="s">
        <v>421</v>
      </c>
      <c r="C42" s="90">
        <v>375665204.40000004</v>
      </c>
      <c r="D42" s="90">
        <v>14458924.4</v>
      </c>
      <c r="E42" s="90">
        <v>308244559</v>
      </c>
      <c r="F42" s="90">
        <v>78772273</v>
      </c>
      <c r="G42" s="90">
        <v>401475756.39999998</v>
      </c>
      <c r="H42" s="90">
        <v>5522594</v>
      </c>
      <c r="I42" s="90">
        <v>94331802</v>
      </c>
      <c r="J42" s="90">
        <v>43220888</v>
      </c>
      <c r="K42" s="90">
        <v>143075284</v>
      </c>
      <c r="L42" s="91">
        <f t="shared" si="0"/>
        <v>0.35637340915163668</v>
      </c>
    </row>
    <row r="43" spans="1:12" x14ac:dyDescent="0.25">
      <c r="A43" s="92"/>
      <c r="B43" s="89" t="s">
        <v>422</v>
      </c>
      <c r="C43" s="90">
        <v>155376790.89500001</v>
      </c>
      <c r="D43" s="90">
        <v>1084001.2749999999</v>
      </c>
      <c r="E43" s="90">
        <v>137281388</v>
      </c>
      <c r="F43" s="90">
        <v>18709832</v>
      </c>
      <c r="G43" s="90">
        <v>157075221.27500001</v>
      </c>
      <c r="H43" s="90">
        <v>181776</v>
      </c>
      <c r="I43" s="90">
        <v>38600989</v>
      </c>
      <c r="J43" s="90">
        <v>4840118</v>
      </c>
      <c r="K43" s="90">
        <v>43622883</v>
      </c>
      <c r="L43" s="91">
        <f t="shared" si="0"/>
        <v>0.27771969789956291</v>
      </c>
    </row>
    <row r="44" spans="1:12" x14ac:dyDescent="0.25">
      <c r="A44" s="92"/>
      <c r="B44" s="89" t="s">
        <v>423</v>
      </c>
      <c r="C44" s="90">
        <v>175977988.98500001</v>
      </c>
      <c r="D44" s="90">
        <v>4412813.9850000003</v>
      </c>
      <c r="E44" s="90">
        <v>137548371</v>
      </c>
      <c r="F44" s="90">
        <v>13530930</v>
      </c>
      <c r="G44" s="90">
        <v>155492114.98500001</v>
      </c>
      <c r="H44" s="90">
        <v>356804</v>
      </c>
      <c r="I44" s="90">
        <v>30279364</v>
      </c>
      <c r="J44" s="90">
        <v>2430593</v>
      </c>
      <c r="K44" s="90">
        <v>33066761</v>
      </c>
      <c r="L44" s="91">
        <f t="shared" si="0"/>
        <v>0.21265876409996659</v>
      </c>
    </row>
    <row r="45" spans="1:12" x14ac:dyDescent="0.25">
      <c r="A45" s="92"/>
      <c r="B45" s="89" t="s">
        <v>424</v>
      </c>
      <c r="C45" s="90">
        <v>89459819</v>
      </c>
      <c r="D45" s="90"/>
      <c r="E45" s="90">
        <v>22000764</v>
      </c>
      <c r="F45" s="90">
        <v>68527703</v>
      </c>
      <c r="G45" s="90">
        <v>90528467</v>
      </c>
      <c r="H45" s="90"/>
      <c r="I45" s="90">
        <v>882826</v>
      </c>
      <c r="J45" s="90">
        <v>20155176</v>
      </c>
      <c r="K45" s="90">
        <v>21038002</v>
      </c>
      <c r="L45" s="91">
        <f t="shared" si="0"/>
        <v>0.23239101132685699</v>
      </c>
    </row>
    <row r="46" spans="1:12" x14ac:dyDescent="0.25">
      <c r="A46" s="92"/>
      <c r="B46" s="89" t="s">
        <v>425</v>
      </c>
      <c r="C46" s="90">
        <v>540000</v>
      </c>
      <c r="D46" s="90"/>
      <c r="E46" s="90">
        <v>540000</v>
      </c>
      <c r="F46" s="90"/>
      <c r="G46" s="90">
        <v>540000</v>
      </c>
      <c r="H46" s="90"/>
      <c r="I46" s="90">
        <v>0</v>
      </c>
      <c r="J46" s="90"/>
      <c r="K46" s="90">
        <v>0</v>
      </c>
      <c r="L46" s="91">
        <f t="shared" si="0"/>
        <v>0</v>
      </c>
    </row>
    <row r="47" spans="1:12" x14ac:dyDescent="0.25">
      <c r="A47" s="92"/>
      <c r="B47" s="89" t="s">
        <v>426</v>
      </c>
      <c r="C47" s="90">
        <v>307874083.71000004</v>
      </c>
      <c r="D47" s="90">
        <v>157533007.71000001</v>
      </c>
      <c r="E47" s="90">
        <v>195865079.93000001</v>
      </c>
      <c r="F47" s="90">
        <v>19498854</v>
      </c>
      <c r="G47" s="90">
        <v>372896941.63999999</v>
      </c>
      <c r="H47" s="90">
        <v>16497476</v>
      </c>
      <c r="I47" s="90">
        <v>38744811</v>
      </c>
      <c r="J47" s="90">
        <v>8910691</v>
      </c>
      <c r="K47" s="90">
        <v>64152978</v>
      </c>
      <c r="L47" s="91">
        <f t="shared" si="0"/>
        <v>0.17203943190806376</v>
      </c>
    </row>
    <row r="48" spans="1:12" x14ac:dyDescent="0.25">
      <c r="A48" s="92"/>
      <c r="B48" s="89" t="s">
        <v>427</v>
      </c>
      <c r="C48" s="90">
        <v>467115250.5</v>
      </c>
      <c r="D48" s="90">
        <v>8605000</v>
      </c>
      <c r="E48" s="90">
        <v>323707679.5</v>
      </c>
      <c r="F48" s="90">
        <v>125792834</v>
      </c>
      <c r="G48" s="90">
        <v>458105513.5</v>
      </c>
      <c r="H48" s="90">
        <v>2867593</v>
      </c>
      <c r="I48" s="90">
        <v>74003545</v>
      </c>
      <c r="J48" s="90">
        <v>48143075</v>
      </c>
      <c r="K48" s="90">
        <v>125014213</v>
      </c>
      <c r="L48" s="91">
        <f t="shared" si="0"/>
        <v>0.27289392796186024</v>
      </c>
    </row>
    <row r="49" spans="1:12" x14ac:dyDescent="0.25">
      <c r="A49" s="92"/>
      <c r="B49" s="89" t="s">
        <v>428</v>
      </c>
      <c r="C49" s="90">
        <v>464994617.065</v>
      </c>
      <c r="D49" s="90">
        <v>73484888.064999998</v>
      </c>
      <c r="E49" s="90">
        <v>363531489</v>
      </c>
      <c r="F49" s="90">
        <v>60212314</v>
      </c>
      <c r="G49" s="90">
        <v>497228691.065</v>
      </c>
      <c r="H49" s="90">
        <v>9251544</v>
      </c>
      <c r="I49" s="90">
        <v>84174699</v>
      </c>
      <c r="J49" s="90">
        <v>31827759</v>
      </c>
      <c r="K49" s="90">
        <v>125254002</v>
      </c>
      <c r="L49" s="91">
        <f t="shared" si="0"/>
        <v>0.25190421279134562</v>
      </c>
    </row>
    <row r="50" spans="1:12" x14ac:dyDescent="0.25">
      <c r="A50" s="92"/>
      <c r="B50" s="89" t="s">
        <v>429</v>
      </c>
      <c r="C50" s="90">
        <v>385528036.435</v>
      </c>
      <c r="D50" s="90">
        <v>10192138.780000001</v>
      </c>
      <c r="E50" s="90">
        <v>206180742.22</v>
      </c>
      <c r="F50" s="90">
        <v>165211859</v>
      </c>
      <c r="G50" s="90">
        <v>381584740</v>
      </c>
      <c r="H50" s="90">
        <v>1358488</v>
      </c>
      <c r="I50" s="90">
        <v>53307671</v>
      </c>
      <c r="J50" s="90">
        <v>49974277</v>
      </c>
      <c r="K50" s="90">
        <v>104640436</v>
      </c>
      <c r="L50" s="91">
        <f t="shared" si="0"/>
        <v>0.2742259451989616</v>
      </c>
    </row>
    <row r="51" spans="1:12" x14ac:dyDescent="0.25">
      <c r="A51" s="92"/>
      <c r="B51" s="89" t="s">
        <v>430</v>
      </c>
      <c r="C51" s="90">
        <v>94768741</v>
      </c>
      <c r="D51" s="90">
        <v>274281</v>
      </c>
      <c r="E51" s="90">
        <v>86591915</v>
      </c>
      <c r="F51" s="90">
        <v>8769816</v>
      </c>
      <c r="G51" s="90">
        <v>95636012</v>
      </c>
      <c r="H51" s="90">
        <v>0</v>
      </c>
      <c r="I51" s="90">
        <v>16212051</v>
      </c>
      <c r="J51" s="90">
        <v>2794223</v>
      </c>
      <c r="K51" s="90">
        <v>19006274</v>
      </c>
      <c r="L51" s="91">
        <f t="shared" si="0"/>
        <v>0.19873553489453324</v>
      </c>
    </row>
    <row r="52" spans="1:12" x14ac:dyDescent="0.25">
      <c r="A52" s="92"/>
      <c r="B52" s="89" t="s">
        <v>431</v>
      </c>
      <c r="C52" s="90">
        <v>248006420.70999998</v>
      </c>
      <c r="D52" s="90">
        <v>2005091.08</v>
      </c>
      <c r="E52" s="90">
        <v>198774917</v>
      </c>
      <c r="F52" s="90">
        <v>48907539</v>
      </c>
      <c r="G52" s="90">
        <v>249687547.08000001</v>
      </c>
      <c r="H52" s="90">
        <v>245415</v>
      </c>
      <c r="I52" s="90">
        <v>65555988</v>
      </c>
      <c r="J52" s="90">
        <v>19753263</v>
      </c>
      <c r="K52" s="90">
        <v>85554666</v>
      </c>
      <c r="L52" s="91">
        <f t="shared" si="0"/>
        <v>0.34264690810786907</v>
      </c>
    </row>
    <row r="53" spans="1:12" x14ac:dyDescent="0.25">
      <c r="A53" s="92"/>
      <c r="B53" s="89" t="s">
        <v>432</v>
      </c>
      <c r="C53" s="90">
        <v>521670893.30000001</v>
      </c>
      <c r="D53" s="90">
        <v>6264505.5600000005</v>
      </c>
      <c r="E53" s="90">
        <v>416306334</v>
      </c>
      <c r="F53" s="90">
        <v>109043597</v>
      </c>
      <c r="G53" s="90">
        <v>531614436.56</v>
      </c>
      <c r="H53" s="90">
        <v>1209113</v>
      </c>
      <c r="I53" s="90">
        <v>138386678</v>
      </c>
      <c r="J53" s="90">
        <v>40711546</v>
      </c>
      <c r="K53" s="90">
        <v>180307337</v>
      </c>
      <c r="L53" s="91">
        <f t="shared" si="0"/>
        <v>0.33916937652548085</v>
      </c>
    </row>
    <row r="54" spans="1:12" x14ac:dyDescent="0.25">
      <c r="A54" s="92"/>
      <c r="B54" s="89" t="s">
        <v>433</v>
      </c>
      <c r="C54" s="90">
        <v>149077134.41999999</v>
      </c>
      <c r="D54" s="90">
        <v>20076292.564999998</v>
      </c>
      <c r="E54" s="90">
        <v>100091559.35499999</v>
      </c>
      <c r="F54" s="90">
        <v>47534049</v>
      </c>
      <c r="G54" s="90">
        <v>167701900.91999999</v>
      </c>
      <c r="H54" s="90">
        <v>1317225</v>
      </c>
      <c r="I54" s="90">
        <v>16084185</v>
      </c>
      <c r="J54" s="90">
        <v>9267948</v>
      </c>
      <c r="K54" s="90">
        <v>26669358</v>
      </c>
      <c r="L54" s="91">
        <f t="shared" si="0"/>
        <v>0.15902835837694093</v>
      </c>
    </row>
    <row r="55" spans="1:12" x14ac:dyDescent="0.25">
      <c r="A55" s="92"/>
      <c r="B55" s="89" t="s">
        <v>434</v>
      </c>
      <c r="C55" s="90">
        <v>30575478.079999998</v>
      </c>
      <c r="D55" s="90">
        <v>33166.080000000002</v>
      </c>
      <c r="E55" s="90">
        <v>21581873</v>
      </c>
      <c r="F55" s="90">
        <v>16317308</v>
      </c>
      <c r="G55" s="90">
        <v>37932347.079999998</v>
      </c>
      <c r="H55" s="90">
        <v>0</v>
      </c>
      <c r="I55" s="90">
        <v>5768803</v>
      </c>
      <c r="J55" s="90">
        <v>7729744</v>
      </c>
      <c r="K55" s="90">
        <v>13498547</v>
      </c>
      <c r="L55" s="91">
        <f t="shared" si="0"/>
        <v>0.35585847012132737</v>
      </c>
    </row>
    <row r="56" spans="1:12" x14ac:dyDescent="0.25">
      <c r="A56" s="92"/>
      <c r="B56" s="89" t="s">
        <v>435</v>
      </c>
      <c r="C56" s="90">
        <v>629961094.36500001</v>
      </c>
      <c r="D56" s="90">
        <v>77624651.900000006</v>
      </c>
      <c r="E56" s="90">
        <v>546469345.59000003</v>
      </c>
      <c r="F56" s="90">
        <v>170240218</v>
      </c>
      <c r="G56" s="90">
        <v>794334215.49000001</v>
      </c>
      <c r="H56" s="90">
        <v>23978607</v>
      </c>
      <c r="I56" s="90">
        <v>218135721</v>
      </c>
      <c r="J56" s="90">
        <v>109200752</v>
      </c>
      <c r="K56" s="90">
        <v>351315080</v>
      </c>
      <c r="L56" s="91">
        <f t="shared" si="0"/>
        <v>0.44227615171188955</v>
      </c>
    </row>
    <row r="57" spans="1:12" x14ac:dyDescent="0.25">
      <c r="A57" s="92"/>
      <c r="B57" s="89" t="s">
        <v>436</v>
      </c>
      <c r="C57" s="90">
        <v>306767933.28499997</v>
      </c>
      <c r="D57" s="90">
        <v>6672650.2850000001</v>
      </c>
      <c r="E57" s="90">
        <v>184649807</v>
      </c>
      <c r="F57" s="90">
        <v>106980613</v>
      </c>
      <c r="G57" s="90">
        <v>298303070.28499997</v>
      </c>
      <c r="H57" s="90">
        <v>731213</v>
      </c>
      <c r="I57" s="90">
        <v>54637317</v>
      </c>
      <c r="J57" s="90">
        <v>41887475</v>
      </c>
      <c r="K57" s="90">
        <v>97256005</v>
      </c>
      <c r="L57" s="91">
        <f t="shared" si="0"/>
        <v>0.32603085481849453</v>
      </c>
    </row>
    <row r="58" spans="1:12" x14ac:dyDescent="0.25">
      <c r="A58" s="92"/>
      <c r="B58" s="89" t="s">
        <v>437</v>
      </c>
      <c r="C58" s="90">
        <v>224119212</v>
      </c>
      <c r="D58" s="90">
        <v>1143000</v>
      </c>
      <c r="E58" s="90">
        <v>168072634</v>
      </c>
      <c r="F58" s="90">
        <v>55498256</v>
      </c>
      <c r="G58" s="90">
        <v>224713890</v>
      </c>
      <c r="H58" s="90">
        <v>199550</v>
      </c>
      <c r="I58" s="90">
        <v>58656652</v>
      </c>
      <c r="J58" s="90">
        <v>19668088</v>
      </c>
      <c r="K58" s="90">
        <v>78524290</v>
      </c>
      <c r="L58" s="91">
        <f t="shared" si="0"/>
        <v>0.34944119386656519</v>
      </c>
    </row>
    <row r="59" spans="1:12" x14ac:dyDescent="0.25">
      <c r="A59" s="92"/>
      <c r="B59" s="89" t="s">
        <v>438</v>
      </c>
      <c r="C59" s="90">
        <v>427442559.19</v>
      </c>
      <c r="D59" s="90">
        <v>114229447</v>
      </c>
      <c r="E59" s="90">
        <v>462570173.58499998</v>
      </c>
      <c r="F59" s="90">
        <v>56857045</v>
      </c>
      <c r="G59" s="90">
        <v>633656665.58500004</v>
      </c>
      <c r="H59" s="90">
        <v>25823119</v>
      </c>
      <c r="I59" s="90">
        <v>136345494</v>
      </c>
      <c r="J59" s="90">
        <v>23738289</v>
      </c>
      <c r="K59" s="90">
        <v>185906902</v>
      </c>
      <c r="L59" s="91">
        <f t="shared" si="0"/>
        <v>0.29338743218043534</v>
      </c>
    </row>
    <row r="60" spans="1:12" x14ac:dyDescent="0.25">
      <c r="A60" s="92"/>
      <c r="B60" s="89" t="s">
        <v>439</v>
      </c>
      <c r="C60" s="90">
        <v>1694291520.415</v>
      </c>
      <c r="D60" s="90">
        <v>882001911.18000007</v>
      </c>
      <c r="E60" s="90">
        <v>1077633577.8500001</v>
      </c>
      <c r="F60" s="90">
        <v>204232847</v>
      </c>
      <c r="G60" s="90">
        <v>2163868336.0300002</v>
      </c>
      <c r="H60" s="90">
        <v>291187740</v>
      </c>
      <c r="I60" s="90">
        <v>228315506</v>
      </c>
      <c r="J60" s="90">
        <v>64028331</v>
      </c>
      <c r="K60" s="90">
        <v>583531577</v>
      </c>
      <c r="L60" s="91">
        <f t="shared" si="0"/>
        <v>0.26967055586690269</v>
      </c>
    </row>
    <row r="61" spans="1:12" x14ac:dyDescent="0.25">
      <c r="A61" s="92"/>
      <c r="B61" s="89" t="s">
        <v>440</v>
      </c>
      <c r="C61" s="90">
        <v>1637823496.345</v>
      </c>
      <c r="D61" s="90">
        <v>618311594.84500003</v>
      </c>
      <c r="E61" s="90">
        <v>1034972380</v>
      </c>
      <c r="F61" s="90">
        <v>54709485</v>
      </c>
      <c r="G61" s="90">
        <v>1707993459.845</v>
      </c>
      <c r="H61" s="90">
        <v>135887979</v>
      </c>
      <c r="I61" s="90">
        <v>191604119</v>
      </c>
      <c r="J61" s="90">
        <v>28378554</v>
      </c>
      <c r="K61" s="90">
        <v>355870652</v>
      </c>
      <c r="L61" s="91">
        <f t="shared" si="0"/>
        <v>0.2083559804920419</v>
      </c>
    </row>
    <row r="62" spans="1:12" x14ac:dyDescent="0.25">
      <c r="A62" s="92"/>
      <c r="B62" s="89" t="s">
        <v>441</v>
      </c>
      <c r="C62" s="90">
        <v>6368469</v>
      </c>
      <c r="D62" s="90"/>
      <c r="E62" s="90">
        <v>1480504</v>
      </c>
      <c r="F62" s="90">
        <v>678333</v>
      </c>
      <c r="G62" s="90">
        <v>2158837</v>
      </c>
      <c r="H62" s="90"/>
      <c r="I62" s="90">
        <v>0</v>
      </c>
      <c r="J62" s="90">
        <v>0</v>
      </c>
      <c r="K62" s="90">
        <v>0</v>
      </c>
      <c r="L62" s="91">
        <f t="shared" si="0"/>
        <v>0</v>
      </c>
    </row>
    <row r="63" spans="1:12" x14ac:dyDescent="0.25">
      <c r="A63" s="92"/>
      <c r="B63" s="89" t="s">
        <v>442</v>
      </c>
      <c r="C63" s="90">
        <v>56000000</v>
      </c>
      <c r="D63" s="90"/>
      <c r="E63" s="90"/>
      <c r="F63" s="90">
        <v>56000000</v>
      </c>
      <c r="G63" s="90">
        <v>56000000</v>
      </c>
      <c r="H63" s="90"/>
      <c r="I63" s="90"/>
      <c r="J63" s="90">
        <v>13980979</v>
      </c>
      <c r="K63" s="90">
        <v>13980979</v>
      </c>
      <c r="L63" s="91">
        <f t="shared" si="0"/>
        <v>0.24966033928571429</v>
      </c>
    </row>
    <row r="64" spans="1:12" x14ac:dyDescent="0.25">
      <c r="A64" s="92"/>
      <c r="B64" s="89" t="s">
        <v>443</v>
      </c>
      <c r="C64" s="90">
        <v>25552146</v>
      </c>
      <c r="D64" s="90">
        <v>160000</v>
      </c>
      <c r="E64" s="90">
        <v>98157236</v>
      </c>
      <c r="F64" s="90">
        <v>1630000</v>
      </c>
      <c r="G64" s="90">
        <v>99947236</v>
      </c>
      <c r="H64" s="90">
        <v>0</v>
      </c>
      <c r="I64" s="90">
        <v>62063107</v>
      </c>
      <c r="J64" s="90">
        <v>0</v>
      </c>
      <c r="K64" s="90">
        <v>62063107</v>
      </c>
      <c r="L64" s="91">
        <f t="shared" si="0"/>
        <v>0.62095871265514535</v>
      </c>
    </row>
    <row r="65" spans="1:12" x14ac:dyDescent="0.25">
      <c r="A65" s="92"/>
      <c r="B65" s="89" t="s">
        <v>444</v>
      </c>
      <c r="C65" s="90">
        <v>8856928</v>
      </c>
      <c r="D65" s="90">
        <v>3586080</v>
      </c>
      <c r="E65" s="90">
        <v>5028615</v>
      </c>
      <c r="F65" s="90">
        <v>833873</v>
      </c>
      <c r="G65" s="90">
        <v>9448568</v>
      </c>
      <c r="H65" s="90">
        <v>322680</v>
      </c>
      <c r="I65" s="90">
        <v>436538</v>
      </c>
      <c r="J65" s="90">
        <v>97500</v>
      </c>
      <c r="K65" s="90">
        <v>856718</v>
      </c>
      <c r="L65" s="91">
        <f t="shared" si="0"/>
        <v>9.0671729303318765E-2</v>
      </c>
    </row>
    <row r="66" spans="1:12" x14ac:dyDescent="0.25">
      <c r="A66" s="93"/>
      <c r="B66" s="89" t="s">
        <v>445</v>
      </c>
      <c r="C66" s="90">
        <v>773706072.00999999</v>
      </c>
      <c r="D66" s="90">
        <v>294833719.82499999</v>
      </c>
      <c r="E66" s="90">
        <v>816911992.03999996</v>
      </c>
      <c r="F66" s="90">
        <v>83906765</v>
      </c>
      <c r="G66" s="90">
        <v>1195652476.865</v>
      </c>
      <c r="H66" s="90">
        <v>187234267</v>
      </c>
      <c r="I66" s="90">
        <v>311364191</v>
      </c>
      <c r="J66" s="90">
        <v>33623719</v>
      </c>
      <c r="K66" s="90">
        <v>532222177</v>
      </c>
      <c r="L66" s="91">
        <f t="shared" si="0"/>
        <v>0.44513116252264723</v>
      </c>
    </row>
    <row r="67" spans="1:12" x14ac:dyDescent="0.25">
      <c r="A67" s="94" t="s">
        <v>446</v>
      </c>
      <c r="B67" s="95"/>
      <c r="C67" s="96">
        <v>12390374375.279999</v>
      </c>
      <c r="D67" s="96">
        <v>2337504436.1149998</v>
      </c>
      <c r="E67" s="96">
        <v>9667017476.5600014</v>
      </c>
      <c r="F67" s="96">
        <v>1816955911</v>
      </c>
      <c r="G67" s="96">
        <v>13821477823.674999</v>
      </c>
      <c r="H67" s="96">
        <v>708208930</v>
      </c>
      <c r="I67" s="96">
        <v>2758705491</v>
      </c>
      <c r="J67" s="96">
        <v>691880869</v>
      </c>
      <c r="K67" s="96">
        <v>4158795290</v>
      </c>
      <c r="L67" s="97">
        <f t="shared" si="0"/>
        <v>0.30089367743848217</v>
      </c>
    </row>
    <row r="68" spans="1:12" x14ac:dyDescent="0.25">
      <c r="A68" s="88" t="s">
        <v>447</v>
      </c>
      <c r="B68" s="89" t="s">
        <v>448</v>
      </c>
      <c r="C68" s="90">
        <v>2051890648</v>
      </c>
      <c r="D68" s="90"/>
      <c r="E68" s="90"/>
      <c r="F68" s="90">
        <v>2052418148</v>
      </c>
      <c r="G68" s="90">
        <v>2052418148</v>
      </c>
      <c r="H68" s="90"/>
      <c r="I68" s="90"/>
      <c r="J68" s="90">
        <v>1078702947</v>
      </c>
      <c r="K68" s="90">
        <v>1078702947</v>
      </c>
      <c r="L68" s="91">
        <f t="shared" si="0"/>
        <v>0.52557659756183372</v>
      </c>
    </row>
    <row r="69" spans="1:12" x14ac:dyDescent="0.25">
      <c r="A69" s="92"/>
      <c r="B69" s="89" t="s">
        <v>449</v>
      </c>
      <c r="C69" s="90">
        <v>3413176144</v>
      </c>
      <c r="D69" s="90"/>
      <c r="E69" s="90"/>
      <c r="F69" s="90">
        <v>3413176144</v>
      </c>
      <c r="G69" s="90">
        <v>3413176144</v>
      </c>
      <c r="H69" s="90"/>
      <c r="I69" s="90"/>
      <c r="J69" s="90">
        <v>1634000798</v>
      </c>
      <c r="K69" s="90">
        <v>1634000798</v>
      </c>
      <c r="L69" s="91">
        <f t="shared" si="0"/>
        <v>0.47873321770175831</v>
      </c>
    </row>
    <row r="70" spans="1:12" x14ac:dyDescent="0.25">
      <c r="A70" s="92"/>
      <c r="B70" s="89" t="s">
        <v>450</v>
      </c>
      <c r="C70" s="90">
        <v>76260541</v>
      </c>
      <c r="D70" s="90"/>
      <c r="E70" s="90">
        <v>1810541</v>
      </c>
      <c r="F70" s="90">
        <v>49450000</v>
      </c>
      <c r="G70" s="90">
        <v>51260541</v>
      </c>
      <c r="H70" s="90"/>
      <c r="I70" s="90">
        <v>0</v>
      </c>
      <c r="J70" s="90">
        <v>12452609</v>
      </c>
      <c r="K70" s="90">
        <v>12452609</v>
      </c>
      <c r="L70" s="91">
        <f t="shared" si="0"/>
        <v>0.24292777167529309</v>
      </c>
    </row>
    <row r="71" spans="1:12" ht="15.75" customHeight="1" x14ac:dyDescent="0.25">
      <c r="A71" s="94" t="s">
        <v>451</v>
      </c>
      <c r="B71" s="95"/>
      <c r="C71" s="96">
        <v>5541327333</v>
      </c>
      <c r="D71" s="96">
        <v>0</v>
      </c>
      <c r="E71" s="96">
        <v>1810541</v>
      </c>
      <c r="F71" s="96">
        <v>5515044292</v>
      </c>
      <c r="G71" s="96">
        <v>5516854833</v>
      </c>
      <c r="H71" s="96">
        <v>0</v>
      </c>
      <c r="I71" s="96">
        <v>0</v>
      </c>
      <c r="J71" s="96">
        <v>2725156354</v>
      </c>
      <c r="K71" s="96">
        <v>2725156354</v>
      </c>
      <c r="L71" s="97">
        <f t="shared" ref="L71:L134" si="1">+K71/G71</f>
        <v>0.4939691973946852</v>
      </c>
    </row>
    <row r="72" spans="1:12" x14ac:dyDescent="0.25">
      <c r="A72" s="88" t="s">
        <v>452</v>
      </c>
      <c r="B72" s="89" t="s">
        <v>453</v>
      </c>
      <c r="C72" s="90">
        <v>152946597</v>
      </c>
      <c r="D72" s="90"/>
      <c r="E72" s="90">
        <v>150000000</v>
      </c>
      <c r="F72" s="90">
        <v>152946597</v>
      </c>
      <c r="G72" s="90">
        <v>302946597</v>
      </c>
      <c r="H72" s="90"/>
      <c r="I72" s="90">
        <v>150000000</v>
      </c>
      <c r="J72" s="90">
        <v>54256002</v>
      </c>
      <c r="K72" s="90">
        <v>204256002</v>
      </c>
      <c r="L72" s="91">
        <f t="shared" si="1"/>
        <v>0.67423104937534584</v>
      </c>
    </row>
    <row r="73" spans="1:12" x14ac:dyDescent="0.25">
      <c r="A73" s="92"/>
      <c r="B73" s="89" t="s">
        <v>454</v>
      </c>
      <c r="C73" s="90">
        <v>855000000</v>
      </c>
      <c r="D73" s="90">
        <v>342607070</v>
      </c>
      <c r="E73" s="90">
        <v>1049955842</v>
      </c>
      <c r="F73" s="90"/>
      <c r="G73" s="90">
        <v>1392562912</v>
      </c>
      <c r="H73" s="90">
        <v>0</v>
      </c>
      <c r="I73" s="90">
        <v>507332838</v>
      </c>
      <c r="J73" s="90"/>
      <c r="K73" s="90">
        <v>507332838</v>
      </c>
      <c r="L73" s="91">
        <f t="shared" si="1"/>
        <v>0.3643159196817673</v>
      </c>
    </row>
    <row r="74" spans="1:12" x14ac:dyDescent="0.25">
      <c r="A74" s="93"/>
      <c r="B74" s="98" t="s">
        <v>455</v>
      </c>
      <c r="C74" s="90">
        <v>0</v>
      </c>
      <c r="D74" s="90"/>
      <c r="E74" s="90">
        <v>0</v>
      </c>
      <c r="F74" s="90"/>
      <c r="G74" s="90">
        <v>0</v>
      </c>
      <c r="H74" s="90"/>
      <c r="I74" s="90">
        <v>0</v>
      </c>
      <c r="J74" s="90"/>
      <c r="K74" s="90">
        <v>0</v>
      </c>
      <c r="L74" s="91">
        <v>0</v>
      </c>
    </row>
    <row r="75" spans="1:12" x14ac:dyDescent="0.25">
      <c r="A75" s="94" t="s">
        <v>456</v>
      </c>
      <c r="B75" s="95"/>
      <c r="C75" s="96">
        <v>1007946597</v>
      </c>
      <c r="D75" s="96">
        <v>342607070</v>
      </c>
      <c r="E75" s="96">
        <v>1199955842</v>
      </c>
      <c r="F75" s="96">
        <v>152946597</v>
      </c>
      <c r="G75" s="96">
        <v>1695509509</v>
      </c>
      <c r="H75" s="96">
        <v>0</v>
      </c>
      <c r="I75" s="96">
        <v>657332838</v>
      </c>
      <c r="J75" s="96">
        <v>54256002</v>
      </c>
      <c r="K75" s="96">
        <v>711588840</v>
      </c>
      <c r="L75" s="97">
        <f t="shared" si="1"/>
        <v>0.41969026786507985</v>
      </c>
    </row>
    <row r="76" spans="1:12" x14ac:dyDescent="0.25">
      <c r="A76" s="88" t="s">
        <v>457</v>
      </c>
      <c r="B76" s="89" t="s">
        <v>458</v>
      </c>
      <c r="C76" s="90">
        <v>9856560</v>
      </c>
      <c r="D76" s="90"/>
      <c r="E76" s="90">
        <v>9856560</v>
      </c>
      <c r="F76" s="90"/>
      <c r="G76" s="90">
        <v>9856560</v>
      </c>
      <c r="H76" s="90"/>
      <c r="I76" s="90">
        <v>168154</v>
      </c>
      <c r="J76" s="90"/>
      <c r="K76" s="90">
        <v>168154</v>
      </c>
      <c r="L76" s="91">
        <f t="shared" si="1"/>
        <v>1.7060110221010168E-2</v>
      </c>
    </row>
    <row r="77" spans="1:12" x14ac:dyDescent="0.25">
      <c r="A77" s="92"/>
      <c r="B77" s="89" t="s">
        <v>459</v>
      </c>
      <c r="C77" s="90">
        <v>301720510</v>
      </c>
      <c r="D77" s="90">
        <v>108600000</v>
      </c>
      <c r="E77" s="90">
        <v>219100721</v>
      </c>
      <c r="F77" s="90">
        <v>2227841</v>
      </c>
      <c r="G77" s="90">
        <v>329928562</v>
      </c>
      <c r="H77" s="90">
        <v>41158025</v>
      </c>
      <c r="I77" s="90">
        <v>16963384</v>
      </c>
      <c r="J77" s="90">
        <v>0</v>
      </c>
      <c r="K77" s="90">
        <v>58121409</v>
      </c>
      <c r="L77" s="91">
        <f t="shared" si="1"/>
        <v>0.17616361750456755</v>
      </c>
    </row>
    <row r="78" spans="1:12" x14ac:dyDescent="0.25">
      <c r="A78" s="92"/>
      <c r="B78" s="89" t="s">
        <v>460</v>
      </c>
      <c r="C78" s="90">
        <v>192550180</v>
      </c>
      <c r="D78" s="90"/>
      <c r="E78" s="90">
        <v>189883312</v>
      </c>
      <c r="F78" s="90">
        <v>844868</v>
      </c>
      <c r="G78" s="90">
        <v>190728180</v>
      </c>
      <c r="H78" s="90"/>
      <c r="I78" s="90">
        <v>7681500</v>
      </c>
      <c r="J78" s="90">
        <v>0</v>
      </c>
      <c r="K78" s="90">
        <v>7681500</v>
      </c>
      <c r="L78" s="91">
        <f t="shared" si="1"/>
        <v>4.0274593927336802E-2</v>
      </c>
    </row>
    <row r="79" spans="1:12" x14ac:dyDescent="0.25">
      <c r="A79" s="92"/>
      <c r="B79" s="89" t="s">
        <v>461</v>
      </c>
      <c r="C79" s="90">
        <v>214614483</v>
      </c>
      <c r="D79" s="90">
        <v>800000</v>
      </c>
      <c r="E79" s="90">
        <v>20059504</v>
      </c>
      <c r="F79" s="90">
        <v>185865062</v>
      </c>
      <c r="G79" s="90">
        <v>206724566</v>
      </c>
      <c r="H79" s="90">
        <v>813722</v>
      </c>
      <c r="I79" s="90">
        <v>5304820</v>
      </c>
      <c r="J79" s="90">
        <v>5611715</v>
      </c>
      <c r="K79" s="90">
        <v>11730257</v>
      </c>
      <c r="L79" s="91">
        <f t="shared" si="1"/>
        <v>5.6743410940333042E-2</v>
      </c>
    </row>
    <row r="80" spans="1:12" x14ac:dyDescent="0.25">
      <c r="A80" s="92"/>
      <c r="B80" s="89" t="s">
        <v>462</v>
      </c>
      <c r="C80" s="90">
        <v>256984824</v>
      </c>
      <c r="D80" s="90"/>
      <c r="E80" s="90">
        <v>1234824</v>
      </c>
      <c r="F80" s="90">
        <v>250000000</v>
      </c>
      <c r="G80" s="90">
        <v>251234824</v>
      </c>
      <c r="H80" s="90"/>
      <c r="I80" s="90">
        <v>0</v>
      </c>
      <c r="J80" s="90">
        <v>0</v>
      </c>
      <c r="K80" s="90">
        <v>0</v>
      </c>
      <c r="L80" s="91">
        <f t="shared" si="1"/>
        <v>0</v>
      </c>
    </row>
    <row r="81" spans="1:12" x14ac:dyDescent="0.25">
      <c r="A81" s="92"/>
      <c r="B81" s="89" t="s">
        <v>463</v>
      </c>
      <c r="C81" s="90">
        <v>12372516</v>
      </c>
      <c r="D81" s="90"/>
      <c r="E81" s="90">
        <v>9072294</v>
      </c>
      <c r="F81" s="90"/>
      <c r="G81" s="90">
        <v>9072294</v>
      </c>
      <c r="H81" s="90"/>
      <c r="I81" s="90">
        <v>2878706</v>
      </c>
      <c r="J81" s="90"/>
      <c r="K81" s="90">
        <v>2878706</v>
      </c>
      <c r="L81" s="91">
        <f t="shared" si="1"/>
        <v>0.31730739766590454</v>
      </c>
    </row>
    <row r="82" spans="1:12" x14ac:dyDescent="0.25">
      <c r="A82" s="92"/>
      <c r="B82" s="89" t="s">
        <v>464</v>
      </c>
      <c r="C82" s="90">
        <v>3576883770</v>
      </c>
      <c r="D82" s="90">
        <v>120000000</v>
      </c>
      <c r="E82" s="90">
        <v>3561103030</v>
      </c>
      <c r="F82" s="90">
        <v>450000</v>
      </c>
      <c r="G82" s="90">
        <v>3681553030</v>
      </c>
      <c r="H82" s="90">
        <v>42912003</v>
      </c>
      <c r="I82" s="90">
        <v>1672213959</v>
      </c>
      <c r="J82" s="90">
        <v>450000</v>
      </c>
      <c r="K82" s="90">
        <v>1715575962</v>
      </c>
      <c r="L82" s="91">
        <f t="shared" si="1"/>
        <v>0.46599246242556502</v>
      </c>
    </row>
    <row r="83" spans="1:12" x14ac:dyDescent="0.25">
      <c r="A83" s="92"/>
      <c r="B83" s="89" t="s">
        <v>465</v>
      </c>
      <c r="C83" s="90">
        <v>4682909</v>
      </c>
      <c r="D83" s="90"/>
      <c r="E83" s="90">
        <v>4682909</v>
      </c>
      <c r="F83" s="90"/>
      <c r="G83" s="90">
        <v>4682909</v>
      </c>
      <c r="H83" s="90"/>
      <c r="I83" s="90">
        <v>0</v>
      </c>
      <c r="J83" s="90"/>
      <c r="K83" s="90">
        <v>0</v>
      </c>
      <c r="L83" s="91">
        <f t="shared" si="1"/>
        <v>0</v>
      </c>
    </row>
    <row r="84" spans="1:12" x14ac:dyDescent="0.25">
      <c r="A84" s="92"/>
      <c r="B84" s="98" t="s">
        <v>466</v>
      </c>
      <c r="C84" s="90">
        <v>1527154936</v>
      </c>
      <c r="D84" s="90">
        <v>4750000</v>
      </c>
      <c r="E84" s="90">
        <v>1253525427</v>
      </c>
      <c r="F84" s="90">
        <v>39674858</v>
      </c>
      <c r="G84" s="90">
        <v>1297950285</v>
      </c>
      <c r="H84" s="90">
        <v>300000</v>
      </c>
      <c r="I84" s="90">
        <v>534457159</v>
      </c>
      <c r="J84" s="90">
        <v>19074430</v>
      </c>
      <c r="K84" s="90">
        <v>553831589</v>
      </c>
      <c r="L84" s="91">
        <f t="shared" si="1"/>
        <v>0.4266970741487221</v>
      </c>
    </row>
    <row r="85" spans="1:12" x14ac:dyDescent="0.25">
      <c r="A85" s="92"/>
      <c r="B85" s="98" t="s">
        <v>467</v>
      </c>
      <c r="C85" s="90">
        <v>393136500</v>
      </c>
      <c r="D85" s="90">
        <v>393136500</v>
      </c>
      <c r="E85" s="90"/>
      <c r="F85" s="90"/>
      <c r="G85" s="90">
        <v>393136500</v>
      </c>
      <c r="H85" s="90">
        <v>67506594</v>
      </c>
      <c r="I85" s="90"/>
      <c r="J85" s="90"/>
      <c r="K85" s="90">
        <v>67506594</v>
      </c>
      <c r="L85" s="91">
        <f t="shared" si="1"/>
        <v>0.17171286308953759</v>
      </c>
    </row>
    <row r="86" spans="1:12" x14ac:dyDescent="0.25">
      <c r="A86" s="93"/>
      <c r="B86" s="98" t="s">
        <v>468</v>
      </c>
      <c r="C86" s="90">
        <v>172697976.21000001</v>
      </c>
      <c r="D86" s="90">
        <v>198828791.81</v>
      </c>
      <c r="E86" s="90">
        <v>800308</v>
      </c>
      <c r="F86" s="90"/>
      <c r="G86" s="90">
        <v>199629099.81</v>
      </c>
      <c r="H86" s="90">
        <v>37355235</v>
      </c>
      <c r="I86" s="90">
        <v>0</v>
      </c>
      <c r="J86" s="90"/>
      <c r="K86" s="90">
        <v>37355235</v>
      </c>
      <c r="L86" s="91">
        <f t="shared" si="1"/>
        <v>0.18712319514316003</v>
      </c>
    </row>
    <row r="87" spans="1:12" x14ac:dyDescent="0.25">
      <c r="A87" s="94" t="s">
        <v>469</v>
      </c>
      <c r="B87" s="95"/>
      <c r="C87" s="96">
        <v>6662655164.21</v>
      </c>
      <c r="D87" s="96">
        <v>826115291.80999994</v>
      </c>
      <c r="E87" s="96">
        <v>5269318889</v>
      </c>
      <c r="F87" s="96">
        <v>479062629</v>
      </c>
      <c r="G87" s="96">
        <v>6574496809.8100004</v>
      </c>
      <c r="H87" s="96">
        <v>190045579</v>
      </c>
      <c r="I87" s="101">
        <v>2239667682</v>
      </c>
      <c r="J87" s="101">
        <v>25136145</v>
      </c>
      <c r="K87" s="101">
        <v>2454849406</v>
      </c>
      <c r="L87" s="97">
        <f t="shared" si="1"/>
        <v>0.37338970221067669</v>
      </c>
    </row>
    <row r="88" spans="1:12" x14ac:dyDescent="0.25">
      <c r="A88" s="88" t="s">
        <v>470</v>
      </c>
      <c r="B88" s="89" t="s">
        <v>471</v>
      </c>
      <c r="C88" s="90">
        <v>5155211277</v>
      </c>
      <c r="D88" s="90"/>
      <c r="E88" s="90">
        <v>5155211277</v>
      </c>
      <c r="F88" s="90"/>
      <c r="G88" s="90">
        <v>5155211277</v>
      </c>
      <c r="H88" s="90"/>
      <c r="I88" s="90">
        <v>2664886746</v>
      </c>
      <c r="J88" s="90"/>
      <c r="K88" s="90">
        <v>2664886746</v>
      </c>
      <c r="L88" s="91">
        <f t="shared" si="1"/>
        <v>0.51693065575981434</v>
      </c>
    </row>
    <row r="89" spans="1:12" x14ac:dyDescent="0.25">
      <c r="A89" s="92"/>
      <c r="B89" s="89" t="s">
        <v>472</v>
      </c>
      <c r="C89" s="90">
        <v>319838601</v>
      </c>
      <c r="D89" s="90"/>
      <c r="E89" s="90">
        <v>319838601</v>
      </c>
      <c r="F89" s="90"/>
      <c r="G89" s="90">
        <v>319838601</v>
      </c>
      <c r="H89" s="90"/>
      <c r="I89" s="90">
        <v>169555166</v>
      </c>
      <c r="J89" s="90"/>
      <c r="K89" s="90">
        <v>169555166</v>
      </c>
      <c r="L89" s="91">
        <f t="shared" si="1"/>
        <v>0.53012727503769941</v>
      </c>
    </row>
    <row r="90" spans="1:12" x14ac:dyDescent="0.25">
      <c r="A90" s="92"/>
      <c r="B90" s="89" t="s">
        <v>473</v>
      </c>
      <c r="C90" s="90">
        <v>1937728901</v>
      </c>
      <c r="D90" s="90"/>
      <c r="E90" s="90">
        <v>1932728901</v>
      </c>
      <c r="F90" s="90"/>
      <c r="G90" s="90">
        <v>1932728901</v>
      </c>
      <c r="H90" s="90"/>
      <c r="I90" s="90">
        <v>959234216</v>
      </c>
      <c r="J90" s="90"/>
      <c r="K90" s="90">
        <v>959234216</v>
      </c>
      <c r="L90" s="91">
        <f t="shared" si="1"/>
        <v>0.49631079428868125</v>
      </c>
    </row>
    <row r="91" spans="1:12" x14ac:dyDescent="0.25">
      <c r="A91" s="92"/>
      <c r="B91" s="89" t="s">
        <v>474</v>
      </c>
      <c r="C91" s="90">
        <v>18321149</v>
      </c>
      <c r="D91" s="90"/>
      <c r="E91" s="90">
        <v>20624600</v>
      </c>
      <c r="F91" s="90"/>
      <c r="G91" s="90">
        <v>20624600</v>
      </c>
      <c r="H91" s="90"/>
      <c r="I91" s="90">
        <v>11233468</v>
      </c>
      <c r="J91" s="90"/>
      <c r="K91" s="90">
        <v>11233468</v>
      </c>
      <c r="L91" s="91">
        <f t="shared" si="1"/>
        <v>0.54466355711141068</v>
      </c>
    </row>
    <row r="92" spans="1:12" s="103" customFormat="1" x14ac:dyDescent="0.25">
      <c r="A92" s="102"/>
      <c r="B92" s="98" t="s">
        <v>475</v>
      </c>
      <c r="C92" s="99">
        <v>3264000</v>
      </c>
      <c r="D92" s="99"/>
      <c r="E92" s="99"/>
      <c r="F92" s="99">
        <v>3264000</v>
      </c>
      <c r="G92" s="99">
        <v>3264000</v>
      </c>
      <c r="H92" s="99"/>
      <c r="I92" s="99"/>
      <c r="J92" s="99">
        <v>1632000</v>
      </c>
      <c r="K92" s="90">
        <v>1632000</v>
      </c>
      <c r="L92" s="100">
        <f t="shared" si="1"/>
        <v>0.5</v>
      </c>
    </row>
    <row r="93" spans="1:12" s="103" customFormat="1" x14ac:dyDescent="0.25">
      <c r="A93" s="102"/>
      <c r="B93" s="98" t="s">
        <v>476</v>
      </c>
      <c r="C93" s="99">
        <v>40182236</v>
      </c>
      <c r="D93" s="99"/>
      <c r="E93" s="99">
        <v>40182236</v>
      </c>
      <c r="F93" s="99"/>
      <c r="G93" s="99">
        <v>40182236</v>
      </c>
      <c r="H93" s="99"/>
      <c r="I93" s="99">
        <v>0</v>
      </c>
      <c r="J93" s="99"/>
      <c r="K93" s="90">
        <v>0</v>
      </c>
      <c r="L93" s="100">
        <f t="shared" si="1"/>
        <v>0</v>
      </c>
    </row>
    <row r="94" spans="1:12" x14ac:dyDescent="0.25">
      <c r="A94" s="92"/>
      <c r="B94" s="89" t="s">
        <v>477</v>
      </c>
      <c r="C94" s="90">
        <v>49315284</v>
      </c>
      <c r="D94" s="90"/>
      <c r="E94" s="90">
        <v>49315284</v>
      </c>
      <c r="F94" s="90"/>
      <c r="G94" s="90">
        <v>49315284</v>
      </c>
      <c r="H94" s="90"/>
      <c r="I94" s="90">
        <v>0</v>
      </c>
      <c r="J94" s="90"/>
      <c r="K94" s="90">
        <v>0</v>
      </c>
      <c r="L94" s="91">
        <f t="shared" si="1"/>
        <v>0</v>
      </c>
    </row>
    <row r="95" spans="1:12" x14ac:dyDescent="0.25">
      <c r="A95" s="92"/>
      <c r="B95" s="89" t="s">
        <v>478</v>
      </c>
      <c r="C95" s="90">
        <v>2273748</v>
      </c>
      <c r="D95" s="90"/>
      <c r="E95" s="90">
        <v>1150884</v>
      </c>
      <c r="F95" s="90"/>
      <c r="G95" s="90">
        <v>1150884</v>
      </c>
      <c r="H95" s="90"/>
      <c r="I95" s="90">
        <v>371213</v>
      </c>
      <c r="J95" s="90"/>
      <c r="K95" s="90">
        <v>371213</v>
      </c>
      <c r="L95" s="91">
        <f t="shared" si="1"/>
        <v>0.32254597335613322</v>
      </c>
    </row>
    <row r="96" spans="1:12" x14ac:dyDescent="0.25">
      <c r="A96" s="92"/>
      <c r="B96" s="89" t="s">
        <v>479</v>
      </c>
      <c r="C96" s="90">
        <v>355381278</v>
      </c>
      <c r="D96" s="90"/>
      <c r="E96" s="90">
        <v>361581278</v>
      </c>
      <c r="F96" s="90"/>
      <c r="G96" s="90">
        <v>361581278</v>
      </c>
      <c r="H96" s="90"/>
      <c r="I96" s="90">
        <v>197110061</v>
      </c>
      <c r="J96" s="90"/>
      <c r="K96" s="90">
        <v>197110061</v>
      </c>
      <c r="L96" s="91">
        <f t="shared" si="1"/>
        <v>0.54513348171749088</v>
      </c>
    </row>
    <row r="97" spans="1:12" x14ac:dyDescent="0.25">
      <c r="A97" s="92"/>
      <c r="B97" s="89" t="s">
        <v>480</v>
      </c>
      <c r="C97" s="90">
        <v>434107606</v>
      </c>
      <c r="D97" s="90">
        <v>1100000</v>
      </c>
      <c r="E97" s="90">
        <v>572294790</v>
      </c>
      <c r="F97" s="90">
        <v>18485937</v>
      </c>
      <c r="G97" s="90">
        <v>591880727</v>
      </c>
      <c r="H97" s="90">
        <v>0</v>
      </c>
      <c r="I97" s="90">
        <v>168877634</v>
      </c>
      <c r="J97" s="90">
        <v>6249846</v>
      </c>
      <c r="K97" s="90">
        <v>175127480</v>
      </c>
      <c r="L97" s="91">
        <f t="shared" si="1"/>
        <v>0.29588305888527439</v>
      </c>
    </row>
    <row r="98" spans="1:12" x14ac:dyDescent="0.25">
      <c r="A98" s="93"/>
      <c r="B98" s="89" t="s">
        <v>481</v>
      </c>
      <c r="C98" s="90">
        <v>794079</v>
      </c>
      <c r="D98" s="90"/>
      <c r="E98" s="90">
        <v>894079</v>
      </c>
      <c r="F98" s="90"/>
      <c r="G98" s="90">
        <v>894079</v>
      </c>
      <c r="H98" s="90"/>
      <c r="I98" s="90">
        <v>0</v>
      </c>
      <c r="J98" s="90"/>
      <c r="K98" s="90">
        <v>0</v>
      </c>
      <c r="L98" s="91">
        <f t="shared" si="1"/>
        <v>0</v>
      </c>
    </row>
    <row r="99" spans="1:12" x14ac:dyDescent="0.25">
      <c r="A99" s="94" t="s">
        <v>482</v>
      </c>
      <c r="B99" s="95"/>
      <c r="C99" s="96">
        <v>8316418159</v>
      </c>
      <c r="D99" s="96">
        <v>1100000</v>
      </c>
      <c r="E99" s="96">
        <v>8453821930</v>
      </c>
      <c r="F99" s="96">
        <v>21749937</v>
      </c>
      <c r="G99" s="96">
        <v>8476671867</v>
      </c>
      <c r="H99" s="96">
        <v>0</v>
      </c>
      <c r="I99" s="96">
        <v>4171268504</v>
      </c>
      <c r="J99" s="96">
        <v>7881846</v>
      </c>
      <c r="K99" s="96">
        <v>4179150350</v>
      </c>
      <c r="L99" s="97">
        <f t="shared" si="1"/>
        <v>0.49301782770070274</v>
      </c>
    </row>
    <row r="100" spans="1:12" x14ac:dyDescent="0.25">
      <c r="A100" s="88" t="s">
        <v>483</v>
      </c>
      <c r="B100" s="89" t="s">
        <v>484</v>
      </c>
      <c r="C100" s="90">
        <v>113830327.11500001</v>
      </c>
      <c r="D100" s="90">
        <v>1487135.115</v>
      </c>
      <c r="E100" s="90">
        <v>70704539.5</v>
      </c>
      <c r="F100" s="90">
        <v>29100712</v>
      </c>
      <c r="G100" s="90">
        <v>101292386.61499999</v>
      </c>
      <c r="H100" s="90">
        <v>302721</v>
      </c>
      <c r="I100" s="90">
        <v>23657833</v>
      </c>
      <c r="J100" s="90">
        <v>12171513</v>
      </c>
      <c r="K100" s="90">
        <v>36132067</v>
      </c>
      <c r="L100" s="91">
        <f t="shared" si="1"/>
        <v>0.35671059007952471</v>
      </c>
    </row>
    <row r="101" spans="1:12" x14ac:dyDescent="0.25">
      <c r="A101" s="92"/>
      <c r="B101" s="89" t="s">
        <v>485</v>
      </c>
      <c r="C101" s="90">
        <v>12598488</v>
      </c>
      <c r="D101" s="90"/>
      <c r="E101" s="90">
        <v>5000000</v>
      </c>
      <c r="F101" s="90">
        <v>6090000</v>
      </c>
      <c r="G101" s="90">
        <v>11090000</v>
      </c>
      <c r="H101" s="90"/>
      <c r="I101" s="90">
        <v>2543957</v>
      </c>
      <c r="J101" s="90">
        <v>0</v>
      </c>
      <c r="K101" s="90">
        <v>2543957</v>
      </c>
      <c r="L101" s="91">
        <f t="shared" si="1"/>
        <v>0.22939197475202885</v>
      </c>
    </row>
    <row r="102" spans="1:12" x14ac:dyDescent="0.25">
      <c r="A102" s="92"/>
      <c r="B102" s="89" t="s">
        <v>486</v>
      </c>
      <c r="C102" s="90">
        <v>760525511</v>
      </c>
      <c r="D102" s="90">
        <v>6552810</v>
      </c>
      <c r="E102" s="90">
        <v>646229382</v>
      </c>
      <c r="F102" s="90">
        <v>0</v>
      </c>
      <c r="G102" s="90">
        <v>652782192</v>
      </c>
      <c r="H102" s="90">
        <v>1936251</v>
      </c>
      <c r="I102" s="90">
        <v>287187814</v>
      </c>
      <c r="J102" s="90">
        <v>0</v>
      </c>
      <c r="K102" s="90">
        <v>289124065</v>
      </c>
      <c r="L102" s="91">
        <f t="shared" si="1"/>
        <v>0.44291046622178687</v>
      </c>
    </row>
    <row r="103" spans="1:12" x14ac:dyDescent="0.25">
      <c r="A103" s="92"/>
      <c r="B103" s="89" t="s">
        <v>487</v>
      </c>
      <c r="C103" s="90">
        <v>118386520</v>
      </c>
      <c r="D103" s="90"/>
      <c r="E103" s="90">
        <v>350000</v>
      </c>
      <c r="F103" s="90">
        <v>118386520</v>
      </c>
      <c r="G103" s="90">
        <v>118736520</v>
      </c>
      <c r="H103" s="90"/>
      <c r="I103" s="90">
        <v>0</v>
      </c>
      <c r="J103" s="90">
        <v>0</v>
      </c>
      <c r="K103" s="90">
        <v>0</v>
      </c>
      <c r="L103" s="91">
        <f t="shared" si="1"/>
        <v>0</v>
      </c>
    </row>
    <row r="104" spans="1:12" x14ac:dyDescent="0.25">
      <c r="A104" s="92"/>
      <c r="B104" s="89" t="s">
        <v>488</v>
      </c>
      <c r="C104" s="90">
        <v>362494870</v>
      </c>
      <c r="D104" s="90">
        <v>14902661</v>
      </c>
      <c r="E104" s="90">
        <v>161710218</v>
      </c>
      <c r="F104" s="90">
        <v>125311754</v>
      </c>
      <c r="G104" s="90">
        <v>301924633</v>
      </c>
      <c r="H104" s="90">
        <v>9444201</v>
      </c>
      <c r="I104" s="90">
        <v>29865413</v>
      </c>
      <c r="J104" s="90">
        <v>59978742</v>
      </c>
      <c r="K104" s="90">
        <v>99288356</v>
      </c>
      <c r="L104" s="91">
        <f t="shared" si="1"/>
        <v>0.32885145876785749</v>
      </c>
    </row>
    <row r="105" spans="1:12" x14ac:dyDescent="0.25">
      <c r="A105" s="92"/>
      <c r="B105" s="89" t="s">
        <v>489</v>
      </c>
      <c r="C105" s="90">
        <v>195000000</v>
      </c>
      <c r="D105" s="90">
        <v>195000000</v>
      </c>
      <c r="E105" s="90"/>
      <c r="F105" s="90"/>
      <c r="G105" s="90">
        <v>195000000</v>
      </c>
      <c r="H105" s="90">
        <v>0</v>
      </c>
      <c r="I105" s="90"/>
      <c r="J105" s="90"/>
      <c r="K105" s="90">
        <v>0</v>
      </c>
      <c r="L105" s="91">
        <f t="shared" si="1"/>
        <v>0</v>
      </c>
    </row>
    <row r="106" spans="1:12" x14ac:dyDescent="0.25">
      <c r="A106" s="92"/>
      <c r="B106" s="89" t="s">
        <v>490</v>
      </c>
      <c r="C106" s="90">
        <v>200000000</v>
      </c>
      <c r="D106" s="90"/>
      <c r="E106" s="90"/>
      <c r="F106" s="90">
        <v>200000000</v>
      </c>
      <c r="G106" s="90">
        <v>200000000</v>
      </c>
      <c r="H106" s="90"/>
      <c r="I106" s="90"/>
      <c r="J106" s="90">
        <v>0</v>
      </c>
      <c r="K106" s="90">
        <v>0</v>
      </c>
      <c r="L106" s="91">
        <f t="shared" si="1"/>
        <v>0</v>
      </c>
    </row>
    <row r="107" spans="1:12" x14ac:dyDescent="0.25">
      <c r="A107" s="92"/>
      <c r="B107" s="89" t="s">
        <v>491</v>
      </c>
      <c r="C107" s="90">
        <v>200000</v>
      </c>
      <c r="D107" s="90"/>
      <c r="E107" s="90">
        <v>200000</v>
      </c>
      <c r="F107" s="90"/>
      <c r="G107" s="90">
        <v>200000</v>
      </c>
      <c r="H107" s="90"/>
      <c r="I107" s="90">
        <v>0</v>
      </c>
      <c r="J107" s="90"/>
      <c r="K107" s="90">
        <v>0</v>
      </c>
      <c r="L107" s="91">
        <f t="shared" si="1"/>
        <v>0</v>
      </c>
    </row>
    <row r="108" spans="1:12" x14ac:dyDescent="0.25">
      <c r="A108" s="92"/>
      <c r="B108" s="89" t="s">
        <v>492</v>
      </c>
      <c r="C108" s="90">
        <v>74000000</v>
      </c>
      <c r="D108" s="90"/>
      <c r="E108" s="90">
        <v>74000000</v>
      </c>
      <c r="F108" s="90"/>
      <c r="G108" s="90">
        <v>74000000</v>
      </c>
      <c r="H108" s="90"/>
      <c r="I108" s="90">
        <v>36461608</v>
      </c>
      <c r="J108" s="90"/>
      <c r="K108" s="90">
        <v>36461608</v>
      </c>
      <c r="L108" s="91">
        <f t="shared" si="1"/>
        <v>0.49272443243243241</v>
      </c>
    </row>
    <row r="109" spans="1:12" x14ac:dyDescent="0.25">
      <c r="A109" s="92"/>
      <c r="B109" s="89" t="s">
        <v>493</v>
      </c>
      <c r="C109" s="90">
        <v>853040434</v>
      </c>
      <c r="D109" s="90">
        <v>86612750</v>
      </c>
      <c r="E109" s="90">
        <v>735897942</v>
      </c>
      <c r="F109" s="90">
        <v>13603531</v>
      </c>
      <c r="G109" s="90">
        <v>836114223</v>
      </c>
      <c r="H109" s="90">
        <v>8087148</v>
      </c>
      <c r="I109" s="90">
        <v>417584702</v>
      </c>
      <c r="J109" s="90">
        <v>6355000</v>
      </c>
      <c r="K109" s="90">
        <v>432026850</v>
      </c>
      <c r="L109" s="91">
        <f t="shared" si="1"/>
        <v>0.5167079307057787</v>
      </c>
    </row>
    <row r="110" spans="1:12" x14ac:dyDescent="0.25">
      <c r="A110" s="92"/>
      <c r="B110" s="89" t="s">
        <v>494</v>
      </c>
      <c r="C110" s="90">
        <v>56190200</v>
      </c>
      <c r="D110" s="90"/>
      <c r="E110" s="90">
        <v>190200</v>
      </c>
      <c r="F110" s="90">
        <v>56000000</v>
      </c>
      <c r="G110" s="90">
        <v>56190200</v>
      </c>
      <c r="H110" s="90"/>
      <c r="I110" s="90">
        <v>0</v>
      </c>
      <c r="J110" s="90">
        <v>5628762</v>
      </c>
      <c r="K110" s="90">
        <v>5628762</v>
      </c>
      <c r="L110" s="91">
        <f t="shared" si="1"/>
        <v>0.1001733754284555</v>
      </c>
    </row>
    <row r="111" spans="1:12" x14ac:dyDescent="0.25">
      <c r="A111" s="92"/>
      <c r="B111" s="89" t="s">
        <v>495</v>
      </c>
      <c r="C111" s="90">
        <v>559905632</v>
      </c>
      <c r="D111" s="90"/>
      <c r="E111" s="90"/>
      <c r="F111" s="90">
        <v>559905632</v>
      </c>
      <c r="G111" s="90">
        <v>559905632</v>
      </c>
      <c r="H111" s="90"/>
      <c r="I111" s="90"/>
      <c r="J111" s="90">
        <v>32786424</v>
      </c>
      <c r="K111" s="90">
        <v>32786424</v>
      </c>
      <c r="L111" s="91">
        <f t="shared" si="1"/>
        <v>5.8557053414315358E-2</v>
      </c>
    </row>
    <row r="112" spans="1:12" x14ac:dyDescent="0.25">
      <c r="A112" s="92"/>
      <c r="B112" s="89" t="s">
        <v>496</v>
      </c>
      <c r="C112" s="90">
        <v>4720800</v>
      </c>
      <c r="D112" s="90"/>
      <c r="E112" s="90">
        <v>2170800</v>
      </c>
      <c r="F112" s="90">
        <v>2700000</v>
      </c>
      <c r="G112" s="90">
        <v>4870800</v>
      </c>
      <c r="H112" s="90"/>
      <c r="I112" s="90">
        <v>387600</v>
      </c>
      <c r="J112" s="90">
        <v>450214</v>
      </c>
      <c r="K112" s="90">
        <v>837814</v>
      </c>
      <c r="L112" s="91">
        <f t="shared" si="1"/>
        <v>0.17200747310503409</v>
      </c>
    </row>
    <row r="113" spans="1:12" x14ac:dyDescent="0.25">
      <c r="A113" s="104"/>
      <c r="B113" s="105" t="s">
        <v>497</v>
      </c>
      <c r="C113" s="90">
        <v>201970422</v>
      </c>
      <c r="D113" s="90">
        <v>301390425</v>
      </c>
      <c r="E113" s="90">
        <v>7674548</v>
      </c>
      <c r="F113" s="90">
        <v>223334424</v>
      </c>
      <c r="G113" s="90">
        <v>532399397</v>
      </c>
      <c r="H113" s="90">
        <v>276308206</v>
      </c>
      <c r="I113" s="90">
        <v>1176867</v>
      </c>
      <c r="J113" s="90">
        <v>109247575</v>
      </c>
      <c r="K113" s="90">
        <v>386732648</v>
      </c>
      <c r="L113" s="91">
        <f t="shared" si="1"/>
        <v>0.72639572880658243</v>
      </c>
    </row>
    <row r="114" spans="1:12" x14ac:dyDescent="0.25">
      <c r="A114" s="104"/>
      <c r="B114" s="105" t="s">
        <v>498</v>
      </c>
      <c r="C114" s="90">
        <v>103909865</v>
      </c>
      <c r="D114" s="90">
        <v>28061094</v>
      </c>
      <c r="E114" s="90">
        <v>46439211</v>
      </c>
      <c r="F114" s="90">
        <v>52708574</v>
      </c>
      <c r="G114" s="90">
        <v>127208879</v>
      </c>
      <c r="H114" s="90">
        <v>1385049</v>
      </c>
      <c r="I114" s="90">
        <v>10773765</v>
      </c>
      <c r="J114" s="90">
        <v>7016303</v>
      </c>
      <c r="K114" s="90">
        <v>19175117</v>
      </c>
      <c r="L114" s="91">
        <f t="shared" si="1"/>
        <v>0.15073725317554287</v>
      </c>
    </row>
    <row r="115" spans="1:12" x14ac:dyDescent="0.25">
      <c r="A115" s="106"/>
      <c r="B115" s="105" t="s">
        <v>499</v>
      </c>
      <c r="C115" s="90">
        <v>250800000</v>
      </c>
      <c r="D115" s="90"/>
      <c r="E115" s="90">
        <v>800000</v>
      </c>
      <c r="F115" s="90">
        <v>192393659</v>
      </c>
      <c r="G115" s="90">
        <v>193193659</v>
      </c>
      <c r="H115" s="90"/>
      <c r="I115" s="90">
        <v>0</v>
      </c>
      <c r="J115" s="90">
        <v>0</v>
      </c>
      <c r="K115" s="90">
        <v>0</v>
      </c>
      <c r="L115" s="91">
        <f t="shared" si="1"/>
        <v>0</v>
      </c>
    </row>
    <row r="116" spans="1:12" x14ac:dyDescent="0.25">
      <c r="A116" s="107" t="s">
        <v>500</v>
      </c>
      <c r="B116" s="108"/>
      <c r="C116" s="109">
        <v>3867573069.1149998</v>
      </c>
      <c r="D116" s="109">
        <v>634006875.11500001</v>
      </c>
      <c r="E116" s="109">
        <v>1751366840.5</v>
      </c>
      <c r="F116" s="109">
        <v>1579534806</v>
      </c>
      <c r="G116" s="109">
        <v>3964908521.6149998</v>
      </c>
      <c r="H116" s="109">
        <v>297463576</v>
      </c>
      <c r="I116" s="110">
        <v>809639559</v>
      </c>
      <c r="J116" s="110">
        <v>233634533</v>
      </c>
      <c r="K116" s="110">
        <v>1340737668</v>
      </c>
      <c r="L116" s="111">
        <f t="shared" si="1"/>
        <v>0.33815097137572453</v>
      </c>
    </row>
    <row r="117" spans="1:12" x14ac:dyDescent="0.25">
      <c r="A117" s="112" t="s">
        <v>501</v>
      </c>
      <c r="B117" s="113"/>
      <c r="C117" s="114">
        <v>62112403099.345001</v>
      </c>
      <c r="D117" s="114">
        <v>4590699926.0150003</v>
      </c>
      <c r="E117" s="114">
        <v>46167200264.620003</v>
      </c>
      <c r="F117" s="114">
        <v>13857849320</v>
      </c>
      <c r="G117" s="114">
        <v>64615749510.634995</v>
      </c>
      <c r="H117" s="114">
        <v>1357586749</v>
      </c>
      <c r="I117" s="114">
        <v>19428496705</v>
      </c>
      <c r="J117" s="114">
        <v>5843931007</v>
      </c>
      <c r="K117" s="114">
        <v>26630014461</v>
      </c>
      <c r="L117" s="115">
        <f t="shared" si="1"/>
        <v>0.41212884881288908</v>
      </c>
    </row>
    <row r="118" spans="1:12" x14ac:dyDescent="0.25">
      <c r="A118" s="116" t="s">
        <v>502</v>
      </c>
      <c r="B118" s="105" t="s">
        <v>503</v>
      </c>
      <c r="C118" s="90">
        <v>7100000</v>
      </c>
      <c r="D118" s="90"/>
      <c r="E118" s="90">
        <v>7100000</v>
      </c>
      <c r="F118" s="90"/>
      <c r="G118" s="90">
        <v>7100000</v>
      </c>
      <c r="H118" s="90"/>
      <c r="I118" s="90">
        <v>388172</v>
      </c>
      <c r="J118" s="90"/>
      <c r="K118" s="90">
        <v>388172</v>
      </c>
      <c r="L118" s="91">
        <f t="shared" si="1"/>
        <v>5.4672112676056338E-2</v>
      </c>
    </row>
    <row r="119" spans="1:12" x14ac:dyDescent="0.25">
      <c r="A119" s="104"/>
      <c r="B119" s="105" t="s">
        <v>504</v>
      </c>
      <c r="C119" s="90">
        <v>271646973</v>
      </c>
      <c r="D119" s="90">
        <v>434790837</v>
      </c>
      <c r="E119" s="90">
        <v>32333136</v>
      </c>
      <c r="F119" s="90"/>
      <c r="G119" s="90">
        <v>467123973</v>
      </c>
      <c r="H119" s="90">
        <v>97477557</v>
      </c>
      <c r="I119" s="90">
        <v>243755</v>
      </c>
      <c r="J119" s="90"/>
      <c r="K119" s="90">
        <v>97721312</v>
      </c>
      <c r="L119" s="91">
        <f t="shared" si="1"/>
        <v>0.20919780967867388</v>
      </c>
    </row>
    <row r="120" spans="1:12" x14ac:dyDescent="0.25">
      <c r="A120" s="104"/>
      <c r="B120" s="105" t="s">
        <v>505</v>
      </c>
      <c r="C120" s="90">
        <v>83609181</v>
      </c>
      <c r="D120" s="90">
        <v>65000000</v>
      </c>
      <c r="E120" s="90">
        <v>14281876</v>
      </c>
      <c r="F120" s="90"/>
      <c r="G120" s="90">
        <v>79281876</v>
      </c>
      <c r="H120" s="90">
        <v>0</v>
      </c>
      <c r="I120" s="90">
        <v>0</v>
      </c>
      <c r="J120" s="90"/>
      <c r="K120" s="90">
        <v>0</v>
      </c>
      <c r="L120" s="91">
        <f t="shared" si="1"/>
        <v>0</v>
      </c>
    </row>
    <row r="121" spans="1:12" x14ac:dyDescent="0.25">
      <c r="A121" s="104"/>
      <c r="B121" s="105" t="s">
        <v>506</v>
      </c>
      <c r="C121" s="90">
        <v>421059353</v>
      </c>
      <c r="D121" s="90">
        <v>381059353</v>
      </c>
      <c r="E121" s="90">
        <v>40000000</v>
      </c>
      <c r="F121" s="90"/>
      <c r="G121" s="90">
        <v>421059353</v>
      </c>
      <c r="H121" s="90">
        <v>141752193</v>
      </c>
      <c r="I121" s="90">
        <v>38596248</v>
      </c>
      <c r="J121" s="90"/>
      <c r="K121" s="90">
        <v>180348441</v>
      </c>
      <c r="L121" s="91">
        <f t="shared" si="1"/>
        <v>0.42832070993088711</v>
      </c>
    </row>
    <row r="122" spans="1:12" x14ac:dyDescent="0.25">
      <c r="A122" s="104"/>
      <c r="B122" s="105" t="s">
        <v>507</v>
      </c>
      <c r="C122" s="90">
        <v>8536946647.3999996</v>
      </c>
      <c r="D122" s="90">
        <v>5113310436.3999996</v>
      </c>
      <c r="E122" s="90">
        <v>203346443</v>
      </c>
      <c r="F122" s="90">
        <v>225000000</v>
      </c>
      <c r="G122" s="90">
        <v>5541656879.3999996</v>
      </c>
      <c r="H122" s="90">
        <v>838199867</v>
      </c>
      <c r="I122" s="90">
        <v>24053181</v>
      </c>
      <c r="J122" s="90">
        <v>0</v>
      </c>
      <c r="K122" s="90">
        <v>862253048</v>
      </c>
      <c r="L122" s="91">
        <f t="shared" si="1"/>
        <v>0.1555948097770638</v>
      </c>
    </row>
    <row r="123" spans="1:12" x14ac:dyDescent="0.25">
      <c r="A123" s="104"/>
      <c r="B123" s="105" t="s">
        <v>508</v>
      </c>
      <c r="C123" s="90">
        <v>25807744</v>
      </c>
      <c r="D123" s="90"/>
      <c r="E123" s="90">
        <v>86430000</v>
      </c>
      <c r="F123" s="90">
        <v>5400000</v>
      </c>
      <c r="G123" s="90">
        <v>91830000</v>
      </c>
      <c r="H123" s="90"/>
      <c r="I123" s="90">
        <v>5096034</v>
      </c>
      <c r="J123" s="90">
        <v>600000</v>
      </c>
      <c r="K123" s="90">
        <v>5696034</v>
      </c>
      <c r="L123" s="91">
        <f t="shared" si="1"/>
        <v>6.2028030055537406E-2</v>
      </c>
    </row>
    <row r="124" spans="1:12" x14ac:dyDescent="0.25">
      <c r="A124" s="104"/>
      <c r="B124" s="105" t="s">
        <v>509</v>
      </c>
      <c r="C124" s="90">
        <v>13400000</v>
      </c>
      <c r="D124" s="90"/>
      <c r="E124" s="90">
        <v>13550000</v>
      </c>
      <c r="F124" s="90"/>
      <c r="G124" s="90">
        <v>13550000</v>
      </c>
      <c r="H124" s="90"/>
      <c r="I124" s="90">
        <v>0</v>
      </c>
      <c r="J124" s="90"/>
      <c r="K124" s="90">
        <v>0</v>
      </c>
      <c r="L124" s="91">
        <f t="shared" si="1"/>
        <v>0</v>
      </c>
    </row>
    <row r="125" spans="1:12" x14ac:dyDescent="0.25">
      <c r="A125" s="104"/>
      <c r="B125" s="105" t="s">
        <v>510</v>
      </c>
      <c r="C125" s="90">
        <v>0</v>
      </c>
      <c r="D125" s="90"/>
      <c r="E125" s="90">
        <v>2500000</v>
      </c>
      <c r="F125" s="90"/>
      <c r="G125" s="90">
        <v>2500000</v>
      </c>
      <c r="H125" s="90"/>
      <c r="I125" s="90">
        <v>0</v>
      </c>
      <c r="J125" s="90"/>
      <c r="K125" s="90">
        <v>0</v>
      </c>
      <c r="L125" s="91">
        <f t="shared" si="1"/>
        <v>0</v>
      </c>
    </row>
    <row r="126" spans="1:12" x14ac:dyDescent="0.25">
      <c r="A126" s="104"/>
      <c r="B126" s="105" t="s">
        <v>511</v>
      </c>
      <c r="C126" s="90">
        <v>39966000</v>
      </c>
      <c r="D126" s="90">
        <v>34466000</v>
      </c>
      <c r="E126" s="90">
        <v>0</v>
      </c>
      <c r="F126" s="90"/>
      <c r="G126" s="90">
        <v>34466000</v>
      </c>
      <c r="H126" s="90">
        <v>0</v>
      </c>
      <c r="I126" s="90">
        <v>0</v>
      </c>
      <c r="J126" s="90"/>
      <c r="K126" s="90">
        <v>0</v>
      </c>
      <c r="L126" s="91">
        <f t="shared" si="1"/>
        <v>0</v>
      </c>
    </row>
    <row r="127" spans="1:12" x14ac:dyDescent="0.25">
      <c r="A127" s="104"/>
      <c r="B127" s="105" t="s">
        <v>512</v>
      </c>
      <c r="C127" s="90">
        <v>0</v>
      </c>
      <c r="D127" s="90"/>
      <c r="E127" s="90">
        <v>640000</v>
      </c>
      <c r="F127" s="90"/>
      <c r="G127" s="90">
        <v>640000</v>
      </c>
      <c r="H127" s="90"/>
      <c r="I127" s="90">
        <v>300000</v>
      </c>
      <c r="J127" s="90"/>
      <c r="K127" s="90">
        <v>300000</v>
      </c>
      <c r="L127" s="91">
        <f t="shared" si="1"/>
        <v>0.46875</v>
      </c>
    </row>
    <row r="128" spans="1:12" x14ac:dyDescent="0.25">
      <c r="A128" s="104"/>
      <c r="B128" s="105" t="s">
        <v>513</v>
      </c>
      <c r="C128" s="90">
        <v>6251612</v>
      </c>
      <c r="D128" s="90"/>
      <c r="E128" s="90">
        <v>3540089</v>
      </c>
      <c r="F128" s="90"/>
      <c r="G128" s="90">
        <v>3540089</v>
      </c>
      <c r="H128" s="90"/>
      <c r="I128" s="90">
        <v>0</v>
      </c>
      <c r="J128" s="90"/>
      <c r="K128" s="90">
        <v>0</v>
      </c>
      <c r="L128" s="91">
        <f t="shared" si="1"/>
        <v>0</v>
      </c>
    </row>
    <row r="129" spans="1:12" x14ac:dyDescent="0.25">
      <c r="A129" s="104"/>
      <c r="B129" s="105" t="s">
        <v>514</v>
      </c>
      <c r="C129" s="90">
        <v>7084510</v>
      </c>
      <c r="D129" s="90">
        <v>1357039</v>
      </c>
      <c r="E129" s="90">
        <v>6783530</v>
      </c>
      <c r="F129" s="90">
        <v>94000</v>
      </c>
      <c r="G129" s="90">
        <v>8234569</v>
      </c>
      <c r="H129" s="90">
        <v>562503</v>
      </c>
      <c r="I129" s="90">
        <v>349714</v>
      </c>
      <c r="J129" s="90">
        <v>78200</v>
      </c>
      <c r="K129" s="90">
        <v>990417</v>
      </c>
      <c r="L129" s="91">
        <f t="shared" si="1"/>
        <v>0.12027551168737551</v>
      </c>
    </row>
    <row r="130" spans="1:12" x14ac:dyDescent="0.25">
      <c r="A130" s="104"/>
      <c r="B130" s="105" t="s">
        <v>515</v>
      </c>
      <c r="C130" s="90">
        <v>393161986.25999999</v>
      </c>
      <c r="D130" s="90">
        <v>68223897.49000001</v>
      </c>
      <c r="E130" s="90">
        <v>410722886.85999995</v>
      </c>
      <c r="F130" s="90">
        <v>45985239</v>
      </c>
      <c r="G130" s="90">
        <v>524932023.34999996</v>
      </c>
      <c r="H130" s="90">
        <v>20204876</v>
      </c>
      <c r="I130" s="90">
        <v>104881445</v>
      </c>
      <c r="J130" s="90">
        <v>27210180</v>
      </c>
      <c r="K130" s="90">
        <v>152296501</v>
      </c>
      <c r="L130" s="91">
        <f t="shared" si="1"/>
        <v>0.29012613867235121</v>
      </c>
    </row>
    <row r="131" spans="1:12" x14ac:dyDescent="0.25">
      <c r="A131" s="104"/>
      <c r="B131" s="105" t="s">
        <v>516</v>
      </c>
      <c r="C131" s="90">
        <v>589365837</v>
      </c>
      <c r="D131" s="90">
        <v>441630449</v>
      </c>
      <c r="E131" s="90">
        <v>179071520</v>
      </c>
      <c r="F131" s="90">
        <v>3070000</v>
      </c>
      <c r="G131" s="90">
        <v>623771969</v>
      </c>
      <c r="H131" s="90">
        <v>2066069</v>
      </c>
      <c r="I131" s="90">
        <v>32211939</v>
      </c>
      <c r="J131" s="90">
        <v>104570</v>
      </c>
      <c r="K131" s="90">
        <v>34382578</v>
      </c>
      <c r="L131" s="91">
        <f t="shared" si="1"/>
        <v>5.5120428151204721E-2</v>
      </c>
    </row>
    <row r="132" spans="1:12" x14ac:dyDescent="0.25">
      <c r="A132" s="104"/>
      <c r="B132" s="105" t="s">
        <v>517</v>
      </c>
      <c r="C132" s="90">
        <v>7000000</v>
      </c>
      <c r="D132" s="90">
        <v>3041909</v>
      </c>
      <c r="E132" s="90">
        <v>0</v>
      </c>
      <c r="F132" s="90"/>
      <c r="G132" s="90">
        <v>3041909</v>
      </c>
      <c r="H132" s="90">
        <v>296250</v>
      </c>
      <c r="I132" s="90">
        <v>0</v>
      </c>
      <c r="J132" s="90"/>
      <c r="K132" s="90">
        <v>296250</v>
      </c>
      <c r="L132" s="91">
        <f t="shared" si="1"/>
        <v>9.7389501132348136E-2</v>
      </c>
    </row>
    <row r="133" spans="1:12" x14ac:dyDescent="0.25">
      <c r="A133" s="104"/>
      <c r="B133" s="105" t="s">
        <v>518</v>
      </c>
      <c r="C133" s="90">
        <v>141172352</v>
      </c>
      <c r="D133" s="90">
        <v>59209406</v>
      </c>
      <c r="E133" s="90">
        <v>15259275</v>
      </c>
      <c r="F133" s="90">
        <v>100571526</v>
      </c>
      <c r="G133" s="90">
        <v>175040207</v>
      </c>
      <c r="H133" s="90">
        <v>41244544</v>
      </c>
      <c r="I133" s="90">
        <v>7262790</v>
      </c>
      <c r="J133" s="90">
        <v>0</v>
      </c>
      <c r="K133" s="90">
        <v>48507334</v>
      </c>
      <c r="L133" s="91">
        <f t="shared" si="1"/>
        <v>0.27712109595482826</v>
      </c>
    </row>
    <row r="134" spans="1:12" x14ac:dyDescent="0.25">
      <c r="A134" s="104"/>
      <c r="B134" s="105" t="s">
        <v>519</v>
      </c>
      <c r="C134" s="90">
        <v>225613</v>
      </c>
      <c r="D134" s="90"/>
      <c r="E134" s="90">
        <v>225613</v>
      </c>
      <c r="F134" s="90"/>
      <c r="G134" s="90">
        <v>225613</v>
      </c>
      <c r="H134" s="90"/>
      <c r="I134" s="90">
        <v>0</v>
      </c>
      <c r="J134" s="90"/>
      <c r="K134" s="90">
        <v>0</v>
      </c>
      <c r="L134" s="91">
        <f t="shared" si="1"/>
        <v>0</v>
      </c>
    </row>
    <row r="135" spans="1:12" x14ac:dyDescent="0.25">
      <c r="A135" s="104"/>
      <c r="B135" s="105" t="s">
        <v>520</v>
      </c>
      <c r="C135" s="90">
        <v>39756274</v>
      </c>
      <c r="D135" s="90"/>
      <c r="E135" s="90"/>
      <c r="F135" s="90">
        <v>39756274</v>
      </c>
      <c r="G135" s="90">
        <v>39756274</v>
      </c>
      <c r="H135" s="90"/>
      <c r="I135" s="90"/>
      <c r="J135" s="90">
        <v>0</v>
      </c>
      <c r="K135" s="90">
        <v>0</v>
      </c>
      <c r="L135" s="91">
        <f t="shared" ref="L135:L138" si="2">+K135/G135</f>
        <v>0</v>
      </c>
    </row>
    <row r="136" spans="1:12" x14ac:dyDescent="0.25">
      <c r="A136" s="104"/>
      <c r="B136" s="105" t="s">
        <v>521</v>
      </c>
      <c r="C136" s="90">
        <v>0</v>
      </c>
      <c r="D136" s="90"/>
      <c r="E136" s="90">
        <v>40000</v>
      </c>
      <c r="F136" s="90"/>
      <c r="G136" s="90">
        <v>40000</v>
      </c>
      <c r="H136" s="90"/>
      <c r="I136" s="90">
        <v>0</v>
      </c>
      <c r="J136" s="90"/>
      <c r="K136" s="90">
        <v>0</v>
      </c>
      <c r="L136" s="91">
        <f t="shared" si="2"/>
        <v>0</v>
      </c>
    </row>
    <row r="137" spans="1:12" x14ac:dyDescent="0.25">
      <c r="A137" s="106"/>
      <c r="B137" s="105" t="s">
        <v>522</v>
      </c>
      <c r="C137" s="90">
        <v>41521056.109999999</v>
      </c>
      <c r="D137" s="90">
        <v>20520658</v>
      </c>
      <c r="E137" s="90">
        <v>19353128.109999999</v>
      </c>
      <c r="F137" s="90">
        <v>5879468</v>
      </c>
      <c r="G137" s="90">
        <v>45753254.109999999</v>
      </c>
      <c r="H137" s="90">
        <v>0</v>
      </c>
      <c r="I137" s="90">
        <v>1744477</v>
      </c>
      <c r="J137" s="90">
        <v>1582644</v>
      </c>
      <c r="K137" s="90">
        <v>3327121</v>
      </c>
      <c r="L137" s="91">
        <f t="shared" si="2"/>
        <v>7.2718783936131265E-2</v>
      </c>
    </row>
    <row r="138" spans="1:12" x14ac:dyDescent="0.25">
      <c r="A138" s="117" t="s">
        <v>523</v>
      </c>
      <c r="B138" s="118"/>
      <c r="C138" s="119">
        <v>10625075138.77</v>
      </c>
      <c r="D138" s="119">
        <v>6622609984.8899994</v>
      </c>
      <c r="E138" s="119">
        <v>1035177496.9699999</v>
      </c>
      <c r="F138" s="119">
        <v>425756507</v>
      </c>
      <c r="G138" s="119">
        <v>8083543988.8599997</v>
      </c>
      <c r="H138" s="119">
        <v>1141803859</v>
      </c>
      <c r="I138" s="120">
        <v>215127755</v>
      </c>
      <c r="J138" s="119">
        <v>29575594</v>
      </c>
      <c r="K138" s="121">
        <v>1386507208</v>
      </c>
      <c r="L138" s="122">
        <f t="shared" si="2"/>
        <v>0.17152219495690965</v>
      </c>
    </row>
    <row r="139" spans="1:12" s="103" customFormat="1" x14ac:dyDescent="0.25">
      <c r="A139" s="123" t="s">
        <v>524</v>
      </c>
      <c r="B139" s="124"/>
      <c r="C139" s="125"/>
      <c r="D139" s="126"/>
      <c r="E139" s="125"/>
      <c r="F139" s="125"/>
      <c r="G139" s="127"/>
      <c r="H139" s="125"/>
      <c r="I139" s="128"/>
      <c r="J139" s="125"/>
      <c r="K139" s="129">
        <v>716438334</v>
      </c>
      <c r="L139" s="130"/>
    </row>
    <row r="140" spans="1:12" x14ac:dyDescent="0.25">
      <c r="A140" s="131" t="s">
        <v>10</v>
      </c>
      <c r="B140" s="132"/>
      <c r="C140" s="133">
        <v>72737478238.115005</v>
      </c>
      <c r="D140" s="133">
        <v>11213309910.904999</v>
      </c>
      <c r="E140" s="133">
        <v>47202377761.590004</v>
      </c>
      <c r="F140" s="133">
        <v>14283605827</v>
      </c>
      <c r="G140" s="133">
        <v>72699293499.494995</v>
      </c>
      <c r="H140" s="133">
        <v>2499390608</v>
      </c>
      <c r="I140" s="133">
        <v>19643624460</v>
      </c>
      <c r="J140" s="133">
        <v>5873506601</v>
      </c>
      <c r="K140" s="133">
        <v>28732960003</v>
      </c>
      <c r="L140" s="134">
        <f>+K140/G140</f>
        <v>0.39523025080291313</v>
      </c>
    </row>
  </sheetData>
  <mergeCells count="14">
    <mergeCell ref="A1:B2"/>
    <mergeCell ref="A3:B4"/>
    <mergeCell ref="C3:C5"/>
    <mergeCell ref="D3:G3"/>
    <mergeCell ref="H3:K3"/>
    <mergeCell ref="L3:L5"/>
    <mergeCell ref="D4:D5"/>
    <mergeCell ref="E4:E5"/>
    <mergeCell ref="F4:F5"/>
    <mergeCell ref="G4:G5"/>
    <mergeCell ref="H4:H5"/>
    <mergeCell ref="I4:I5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rowBreaks count="1" manualBreakCount="1">
    <brk id="103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opLeftCell="A19" workbookViewId="0">
      <selection activeCell="B14" sqref="B14"/>
    </sheetView>
  </sheetViews>
  <sheetFormatPr defaultRowHeight="15" x14ac:dyDescent="0.25"/>
  <cols>
    <col min="1" max="1" width="12.140625" customWidth="1"/>
    <col min="2" max="2" width="75" customWidth="1"/>
    <col min="3" max="3" width="15.28515625" customWidth="1"/>
    <col min="4" max="7" width="16.42578125" bestFit="1" customWidth="1"/>
    <col min="8" max="8" width="18" bestFit="1" customWidth="1"/>
    <col min="9" max="9" width="19" bestFit="1" customWidth="1"/>
    <col min="10" max="10" width="18" bestFit="1" customWidth="1"/>
    <col min="11" max="11" width="19" bestFit="1" customWidth="1"/>
    <col min="12" max="12" width="10.140625" customWidth="1"/>
  </cols>
  <sheetData>
    <row r="1" spans="1:12" s="86" customFormat="1" ht="15.75" x14ac:dyDescent="0.25">
      <c r="A1" s="135"/>
      <c r="B1" s="135"/>
    </row>
    <row r="2" spans="1:12" s="86" customFormat="1" ht="27.75" customHeight="1" x14ac:dyDescent="0.25">
      <c r="A2" s="135"/>
      <c r="B2" s="7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s="86" customFormat="1" ht="22.5" customHeight="1" x14ac:dyDescent="0.25">
      <c r="B3" s="136"/>
    </row>
    <row r="4" spans="1:12" ht="19.5" customHeight="1" x14ac:dyDescent="0.25">
      <c r="A4" s="237" t="s">
        <v>525</v>
      </c>
      <c r="B4" s="238"/>
      <c r="C4" s="224" t="s">
        <v>378</v>
      </c>
      <c r="D4" s="230" t="s">
        <v>379</v>
      </c>
      <c r="E4" s="231"/>
      <c r="F4" s="231"/>
      <c r="G4" s="232"/>
      <c r="H4" s="230" t="s">
        <v>3</v>
      </c>
      <c r="I4" s="231"/>
      <c r="J4" s="231"/>
      <c r="K4" s="232"/>
      <c r="L4" s="224" t="s">
        <v>4</v>
      </c>
    </row>
    <row r="5" spans="1:12" ht="56.25" customHeight="1" x14ac:dyDescent="0.25">
      <c r="A5" s="239"/>
      <c r="B5" s="240"/>
      <c r="C5" s="225"/>
      <c r="D5" s="137" t="s">
        <v>380</v>
      </c>
      <c r="E5" s="137" t="s">
        <v>381</v>
      </c>
      <c r="F5" s="138" t="s">
        <v>382</v>
      </c>
      <c r="G5" s="137" t="s">
        <v>7</v>
      </c>
      <c r="H5" s="138" t="s">
        <v>380</v>
      </c>
      <c r="I5" s="137" t="s">
        <v>381</v>
      </c>
      <c r="J5" s="138" t="s">
        <v>382</v>
      </c>
      <c r="K5" s="139" t="s">
        <v>7</v>
      </c>
      <c r="L5" s="225"/>
    </row>
    <row r="6" spans="1:12" x14ac:dyDescent="0.25">
      <c r="A6" s="98" t="s">
        <v>14</v>
      </c>
      <c r="B6" s="140" t="s">
        <v>526</v>
      </c>
      <c r="C6" s="141">
        <v>168178848</v>
      </c>
      <c r="D6" s="142"/>
      <c r="E6" s="142">
        <v>168178848</v>
      </c>
      <c r="F6" s="142"/>
      <c r="G6" s="142">
        <v>168178848</v>
      </c>
      <c r="H6" s="142"/>
      <c r="I6" s="142">
        <v>57988661</v>
      </c>
      <c r="J6" s="142"/>
      <c r="K6" s="142">
        <v>57988661</v>
      </c>
      <c r="L6" s="143">
        <f>+K6/G6</f>
        <v>0.3448035332005604</v>
      </c>
    </row>
    <row r="7" spans="1:12" x14ac:dyDescent="0.25">
      <c r="A7" s="98" t="s">
        <v>20</v>
      </c>
      <c r="B7" s="140" t="s">
        <v>527</v>
      </c>
      <c r="C7" s="141">
        <v>947465549</v>
      </c>
      <c r="D7" s="142"/>
      <c r="E7" s="142">
        <v>973931540</v>
      </c>
      <c r="F7" s="142"/>
      <c r="G7" s="142">
        <v>973931540</v>
      </c>
      <c r="H7" s="142"/>
      <c r="I7" s="142">
        <v>419476998</v>
      </c>
      <c r="J7" s="142"/>
      <c r="K7" s="142">
        <v>419476998</v>
      </c>
      <c r="L7" s="143">
        <f t="shared" ref="L7:L36" si="0">+K7/G7</f>
        <v>0.43070480908750525</v>
      </c>
    </row>
    <row r="8" spans="1:12" x14ac:dyDescent="0.25">
      <c r="A8" s="98" t="s">
        <v>26</v>
      </c>
      <c r="B8" s="140" t="s">
        <v>528</v>
      </c>
      <c r="C8" s="141">
        <v>48933649</v>
      </c>
      <c r="D8" s="142"/>
      <c r="E8" s="142">
        <v>48933649</v>
      </c>
      <c r="F8" s="142"/>
      <c r="G8" s="142">
        <v>48933649</v>
      </c>
      <c r="H8" s="142"/>
      <c r="I8" s="142">
        <v>21429563</v>
      </c>
      <c r="J8" s="142"/>
      <c r="K8" s="142">
        <v>21429563</v>
      </c>
      <c r="L8" s="143">
        <f t="shared" si="0"/>
        <v>0.43793102370109371</v>
      </c>
    </row>
    <row r="9" spans="1:12" x14ac:dyDescent="0.25">
      <c r="A9" s="98" t="s">
        <v>36</v>
      </c>
      <c r="B9" s="140" t="s">
        <v>529</v>
      </c>
      <c r="C9" s="141">
        <v>51482972</v>
      </c>
      <c r="D9" s="142"/>
      <c r="E9" s="142">
        <v>51482972</v>
      </c>
      <c r="F9" s="142"/>
      <c r="G9" s="142">
        <v>51482972</v>
      </c>
      <c r="H9" s="142"/>
      <c r="I9" s="142">
        <v>19226499</v>
      </c>
      <c r="J9" s="142"/>
      <c r="K9" s="142">
        <v>19226499</v>
      </c>
      <c r="L9" s="143">
        <f t="shared" si="0"/>
        <v>0.3734535566439327</v>
      </c>
    </row>
    <row r="10" spans="1:12" x14ac:dyDescent="0.25">
      <c r="A10" s="98" t="s">
        <v>70</v>
      </c>
      <c r="B10" s="140" t="s">
        <v>530</v>
      </c>
      <c r="C10" s="141">
        <v>78960552</v>
      </c>
      <c r="D10" s="142"/>
      <c r="E10" s="142">
        <v>78960552</v>
      </c>
      <c r="F10" s="142"/>
      <c r="G10" s="142">
        <v>78960552</v>
      </c>
      <c r="H10" s="142"/>
      <c r="I10" s="142">
        <v>35733061</v>
      </c>
      <c r="J10" s="142"/>
      <c r="K10" s="142">
        <v>35733061</v>
      </c>
      <c r="L10" s="143">
        <f t="shared" si="0"/>
        <v>0.45254320157234967</v>
      </c>
    </row>
    <row r="11" spans="1:12" x14ac:dyDescent="0.25">
      <c r="A11" s="98" t="s">
        <v>78</v>
      </c>
      <c r="B11" s="140" t="s">
        <v>531</v>
      </c>
      <c r="C11" s="141">
        <v>155936999</v>
      </c>
      <c r="D11" s="142"/>
      <c r="E11" s="142">
        <v>164014509</v>
      </c>
      <c r="F11" s="142"/>
      <c r="G11" s="142">
        <v>164014509</v>
      </c>
      <c r="H11" s="142"/>
      <c r="I11" s="142">
        <v>72731508</v>
      </c>
      <c r="J11" s="142"/>
      <c r="K11" s="142">
        <v>72731508</v>
      </c>
      <c r="L11" s="143">
        <f t="shared" si="0"/>
        <v>0.44344557346447927</v>
      </c>
    </row>
    <row r="12" spans="1:12" x14ac:dyDescent="0.25">
      <c r="A12" s="98" t="s">
        <v>532</v>
      </c>
      <c r="B12" s="140" t="s">
        <v>533</v>
      </c>
      <c r="C12" s="141">
        <v>685901152</v>
      </c>
      <c r="D12" s="142"/>
      <c r="E12" s="142">
        <v>685901152</v>
      </c>
      <c r="F12" s="142"/>
      <c r="G12" s="142">
        <v>685901152</v>
      </c>
      <c r="H12" s="142"/>
      <c r="I12" s="142">
        <v>256783270</v>
      </c>
      <c r="J12" s="142"/>
      <c r="K12" s="142">
        <v>256783270</v>
      </c>
      <c r="L12" s="143">
        <f t="shared" si="0"/>
        <v>0.37437358029105627</v>
      </c>
    </row>
    <row r="13" spans="1:12" x14ac:dyDescent="0.25">
      <c r="A13" s="98" t="s">
        <v>534</v>
      </c>
      <c r="B13" s="140" t="s">
        <v>535</v>
      </c>
      <c r="C13" s="141">
        <v>356851542</v>
      </c>
      <c r="D13" s="142"/>
      <c r="E13" s="142">
        <v>356851542</v>
      </c>
      <c r="F13" s="142"/>
      <c r="G13" s="142">
        <v>356851542</v>
      </c>
      <c r="H13" s="142"/>
      <c r="I13" s="142">
        <v>164099301</v>
      </c>
      <c r="J13" s="142"/>
      <c r="K13" s="142">
        <v>164099301</v>
      </c>
      <c r="L13" s="143">
        <f t="shared" si="0"/>
        <v>0.45985313691036256</v>
      </c>
    </row>
    <row r="14" spans="1:12" x14ac:dyDescent="0.25">
      <c r="A14" s="98" t="s">
        <v>88</v>
      </c>
      <c r="B14" s="140" t="s">
        <v>536</v>
      </c>
      <c r="C14" s="141">
        <v>217425005</v>
      </c>
      <c r="D14" s="142"/>
      <c r="E14" s="142">
        <v>114042997</v>
      </c>
      <c r="F14" s="142">
        <v>159271874</v>
      </c>
      <c r="G14" s="142">
        <v>273314871</v>
      </c>
      <c r="H14" s="142"/>
      <c r="I14" s="142">
        <v>84891973</v>
      </c>
      <c r="J14" s="142">
        <v>86361199</v>
      </c>
      <c r="K14" s="142">
        <v>171253172</v>
      </c>
      <c r="L14" s="143">
        <f t="shared" si="0"/>
        <v>0.62657831743081405</v>
      </c>
    </row>
    <row r="15" spans="1:12" x14ac:dyDescent="0.25">
      <c r="A15" s="98" t="s">
        <v>537</v>
      </c>
      <c r="B15" s="140" t="s">
        <v>538</v>
      </c>
      <c r="C15" s="141">
        <v>15651340</v>
      </c>
      <c r="D15" s="142"/>
      <c r="E15" s="142">
        <v>7320000</v>
      </c>
      <c r="F15" s="142">
        <v>8180140</v>
      </c>
      <c r="G15" s="142">
        <v>15500140</v>
      </c>
      <c r="H15" s="142"/>
      <c r="I15" s="142">
        <v>3660000</v>
      </c>
      <c r="J15" s="142">
        <v>1518638</v>
      </c>
      <c r="K15" s="142">
        <v>5178638</v>
      </c>
      <c r="L15" s="143">
        <f t="shared" si="0"/>
        <v>0.3341026597179122</v>
      </c>
    </row>
    <row r="16" spans="1:12" x14ac:dyDescent="0.25">
      <c r="A16" s="98" t="s">
        <v>539</v>
      </c>
      <c r="B16" s="140" t="s">
        <v>540</v>
      </c>
      <c r="C16" s="141">
        <v>231369542</v>
      </c>
      <c r="D16" s="142"/>
      <c r="E16" s="142"/>
      <c r="F16" s="142">
        <v>230741942</v>
      </c>
      <c r="G16" s="142">
        <v>230741942</v>
      </c>
      <c r="H16" s="142"/>
      <c r="I16" s="142"/>
      <c r="J16" s="142">
        <v>103719601</v>
      </c>
      <c r="K16" s="142">
        <v>103719601</v>
      </c>
      <c r="L16" s="143">
        <f t="shared" si="0"/>
        <v>0.44950475887040942</v>
      </c>
    </row>
    <row r="17" spans="1:12" x14ac:dyDescent="0.25">
      <c r="A17" s="98" t="s">
        <v>541</v>
      </c>
      <c r="B17" s="140" t="s">
        <v>542</v>
      </c>
      <c r="C17" s="141">
        <v>354846804</v>
      </c>
      <c r="D17" s="142">
        <v>54339478</v>
      </c>
      <c r="E17" s="142">
        <v>211121381</v>
      </c>
      <c r="F17" s="142">
        <v>123888275</v>
      </c>
      <c r="G17" s="142">
        <v>389349134</v>
      </c>
      <c r="H17" s="142">
        <v>1170000</v>
      </c>
      <c r="I17" s="142">
        <v>84072431</v>
      </c>
      <c r="J17" s="142">
        <v>56244154</v>
      </c>
      <c r="K17" s="142">
        <v>141486585</v>
      </c>
      <c r="L17" s="143">
        <f t="shared" si="0"/>
        <v>0.36339257659681862</v>
      </c>
    </row>
    <row r="18" spans="1:12" x14ac:dyDescent="0.25">
      <c r="A18" s="89" t="s">
        <v>102</v>
      </c>
      <c r="B18" s="144" t="s">
        <v>543</v>
      </c>
      <c r="C18" s="141">
        <v>23682681286</v>
      </c>
      <c r="D18" s="142">
        <v>1129230465</v>
      </c>
      <c r="E18" s="142">
        <v>13014962727.539999</v>
      </c>
      <c r="F18" s="142">
        <v>10582676588</v>
      </c>
      <c r="G18" s="142">
        <v>24726869780.540001</v>
      </c>
      <c r="H18" s="142">
        <v>527403903</v>
      </c>
      <c r="I18" s="142">
        <v>5870554734</v>
      </c>
      <c r="J18" s="142">
        <v>4307071529</v>
      </c>
      <c r="K18" s="142">
        <v>10705030166</v>
      </c>
      <c r="L18" s="143">
        <f t="shared" si="0"/>
        <v>0.43293106895498912</v>
      </c>
    </row>
    <row r="19" spans="1:12" x14ac:dyDescent="0.25">
      <c r="A19" s="89" t="s">
        <v>120</v>
      </c>
      <c r="B19" s="144" t="s">
        <v>544</v>
      </c>
      <c r="C19" s="141">
        <v>534332651</v>
      </c>
      <c r="D19" s="142"/>
      <c r="E19" s="142">
        <v>513522476</v>
      </c>
      <c r="F19" s="142">
        <v>29518250</v>
      </c>
      <c r="G19" s="142">
        <v>543040726</v>
      </c>
      <c r="H19" s="142"/>
      <c r="I19" s="142">
        <v>26434114</v>
      </c>
      <c r="J19" s="142">
        <v>7354024</v>
      </c>
      <c r="K19" s="142">
        <v>33788138</v>
      </c>
      <c r="L19" s="143">
        <f t="shared" si="0"/>
        <v>6.2220265225558791E-2</v>
      </c>
    </row>
    <row r="20" spans="1:12" x14ac:dyDescent="0.25">
      <c r="A20" s="89" t="s">
        <v>124</v>
      </c>
      <c r="B20" s="144" t="s">
        <v>545</v>
      </c>
      <c r="C20" s="141">
        <v>3120693306</v>
      </c>
      <c r="D20" s="142"/>
      <c r="E20" s="142">
        <v>3084986102.6100001</v>
      </c>
      <c r="F20" s="142">
        <v>115613523</v>
      </c>
      <c r="G20" s="142">
        <v>3200599625.6100001</v>
      </c>
      <c r="H20" s="142"/>
      <c r="I20" s="142">
        <v>1351574838</v>
      </c>
      <c r="J20" s="142">
        <v>57228517</v>
      </c>
      <c r="K20" s="142">
        <v>1408803355</v>
      </c>
      <c r="L20" s="143">
        <f t="shared" si="0"/>
        <v>0.44016856832928519</v>
      </c>
    </row>
    <row r="21" spans="1:12" x14ac:dyDescent="0.25">
      <c r="A21" s="89" t="s">
        <v>546</v>
      </c>
      <c r="B21" s="144" t="s">
        <v>547</v>
      </c>
      <c r="C21" s="145">
        <v>1178576746</v>
      </c>
      <c r="D21" s="142"/>
      <c r="E21" s="142">
        <v>1183879846</v>
      </c>
      <c r="F21" s="142">
        <v>45991228</v>
      </c>
      <c r="G21" s="142">
        <v>1229871074</v>
      </c>
      <c r="H21" s="142"/>
      <c r="I21" s="142">
        <v>467563987</v>
      </c>
      <c r="J21" s="142">
        <v>18260630</v>
      </c>
      <c r="K21" s="142">
        <v>485824617</v>
      </c>
      <c r="L21" s="143">
        <f t="shared" si="0"/>
        <v>0.39502076865660146</v>
      </c>
    </row>
    <row r="22" spans="1:12" x14ac:dyDescent="0.25">
      <c r="A22" s="89" t="s">
        <v>548</v>
      </c>
      <c r="B22" s="144" t="s">
        <v>549</v>
      </c>
      <c r="C22" s="145">
        <v>33041297</v>
      </c>
      <c r="D22" s="142"/>
      <c r="E22" s="142"/>
      <c r="F22" s="142">
        <v>32741297</v>
      </c>
      <c r="G22" s="142">
        <v>32741297</v>
      </c>
      <c r="H22" s="142"/>
      <c r="I22" s="142"/>
      <c r="J22" s="142">
        <v>14027223</v>
      </c>
      <c r="K22" s="142">
        <v>14027223</v>
      </c>
      <c r="L22" s="143">
        <f t="shared" si="0"/>
        <v>0.42842600279396387</v>
      </c>
    </row>
    <row r="23" spans="1:12" x14ac:dyDescent="0.25">
      <c r="A23" s="89" t="s">
        <v>550</v>
      </c>
      <c r="B23" s="144" t="s">
        <v>551</v>
      </c>
      <c r="C23" s="145">
        <v>1559366796</v>
      </c>
      <c r="D23" s="142">
        <v>44397036</v>
      </c>
      <c r="E23" s="142">
        <v>1384432399</v>
      </c>
      <c r="F23" s="142">
        <v>129941873</v>
      </c>
      <c r="G23" s="142">
        <v>1558771308</v>
      </c>
      <c r="H23" s="142">
        <v>8677309</v>
      </c>
      <c r="I23" s="142">
        <v>85401080</v>
      </c>
      <c r="J23" s="142">
        <v>53343794</v>
      </c>
      <c r="K23" s="142">
        <v>147422183</v>
      </c>
      <c r="L23" s="143">
        <f t="shared" si="0"/>
        <v>9.4575889512074601E-2</v>
      </c>
    </row>
    <row r="24" spans="1:12" x14ac:dyDescent="0.25">
      <c r="A24" s="89" t="s">
        <v>552</v>
      </c>
      <c r="B24" s="144" t="s">
        <v>553</v>
      </c>
      <c r="C24" s="145">
        <v>36138570</v>
      </c>
      <c r="D24" s="142"/>
      <c r="E24" s="142">
        <v>2200000</v>
      </c>
      <c r="F24" s="142">
        <v>33746402</v>
      </c>
      <c r="G24" s="142">
        <v>35946402</v>
      </c>
      <c r="H24" s="142"/>
      <c r="I24" s="142">
        <v>628000</v>
      </c>
      <c r="J24" s="142">
        <v>17007302</v>
      </c>
      <c r="K24" s="142">
        <v>17635302</v>
      </c>
      <c r="L24" s="143">
        <f t="shared" si="0"/>
        <v>0.49059992151648446</v>
      </c>
    </row>
    <row r="25" spans="1:12" x14ac:dyDescent="0.25">
      <c r="A25" s="89" t="s">
        <v>554</v>
      </c>
      <c r="B25" s="144" t="s">
        <v>555</v>
      </c>
      <c r="C25" s="145">
        <v>3423293893</v>
      </c>
      <c r="D25" s="142">
        <v>294036976</v>
      </c>
      <c r="E25" s="142">
        <v>3099341530</v>
      </c>
      <c r="F25" s="142">
        <v>28326128</v>
      </c>
      <c r="G25" s="142">
        <v>3421704634</v>
      </c>
      <c r="H25" s="142">
        <v>256669512</v>
      </c>
      <c r="I25" s="142">
        <v>1340310819</v>
      </c>
      <c r="J25" s="142">
        <v>12900345</v>
      </c>
      <c r="K25" s="142">
        <v>1609880676</v>
      </c>
      <c r="L25" s="143">
        <f t="shared" si="0"/>
        <v>0.4704908366442011</v>
      </c>
    </row>
    <row r="26" spans="1:12" x14ac:dyDescent="0.25">
      <c r="A26" s="146" t="s">
        <v>556</v>
      </c>
      <c r="B26" s="147" t="s">
        <v>557</v>
      </c>
      <c r="C26" s="145">
        <v>2020231041</v>
      </c>
      <c r="D26" s="142">
        <v>396951371</v>
      </c>
      <c r="E26" s="142">
        <v>909663013</v>
      </c>
      <c r="F26" s="142">
        <v>733022149</v>
      </c>
      <c r="G26" s="142">
        <v>2039636533</v>
      </c>
      <c r="H26" s="142">
        <v>112995357</v>
      </c>
      <c r="I26" s="142">
        <v>304716337</v>
      </c>
      <c r="J26" s="142">
        <v>341096490</v>
      </c>
      <c r="K26" s="142">
        <v>758808184</v>
      </c>
      <c r="L26" s="143">
        <f t="shared" si="0"/>
        <v>0.37203108089258763</v>
      </c>
    </row>
    <row r="27" spans="1:12" x14ac:dyDescent="0.25">
      <c r="A27" s="146" t="s">
        <v>558</v>
      </c>
      <c r="B27" s="147" t="s">
        <v>559</v>
      </c>
      <c r="C27" s="145">
        <v>352908204</v>
      </c>
      <c r="D27" s="142">
        <v>4779646</v>
      </c>
      <c r="E27" s="142">
        <v>178565345</v>
      </c>
      <c r="F27" s="142">
        <v>169131213</v>
      </c>
      <c r="G27" s="142">
        <v>352476204</v>
      </c>
      <c r="H27" s="142">
        <v>0</v>
      </c>
      <c r="I27" s="142">
        <v>7237810</v>
      </c>
      <c r="J27" s="142">
        <v>50801470</v>
      </c>
      <c r="K27" s="142">
        <v>58039280</v>
      </c>
      <c r="L27" s="143">
        <f t="shared" si="0"/>
        <v>0.16466155542233427</v>
      </c>
    </row>
    <row r="28" spans="1:12" x14ac:dyDescent="0.25">
      <c r="A28" s="146" t="s">
        <v>560</v>
      </c>
      <c r="B28" s="147" t="s">
        <v>561</v>
      </c>
      <c r="C28" s="145">
        <v>10922846559</v>
      </c>
      <c r="D28" s="142">
        <v>496321590</v>
      </c>
      <c r="E28" s="142">
        <v>10019121739</v>
      </c>
      <c r="F28" s="142">
        <v>575103843</v>
      </c>
      <c r="G28" s="142">
        <v>11090547172</v>
      </c>
      <c r="H28" s="142">
        <v>143039899</v>
      </c>
      <c r="I28" s="142">
        <v>4741904202</v>
      </c>
      <c r="J28" s="142">
        <v>224865734</v>
      </c>
      <c r="K28" s="142">
        <v>5109809835</v>
      </c>
      <c r="L28" s="143">
        <f t="shared" si="0"/>
        <v>0.4607355936324401</v>
      </c>
    </row>
    <row r="29" spans="1:12" x14ac:dyDescent="0.25">
      <c r="A29" s="146" t="s">
        <v>562</v>
      </c>
      <c r="B29" s="147" t="s">
        <v>563</v>
      </c>
      <c r="C29" s="145">
        <v>7641686230.1450005</v>
      </c>
      <c r="D29" s="142">
        <v>592016307</v>
      </c>
      <c r="E29" s="142">
        <v>7062090667.1450005</v>
      </c>
      <c r="F29" s="142">
        <v>330531151</v>
      </c>
      <c r="G29" s="142">
        <v>7984638125.1450005</v>
      </c>
      <c r="H29" s="142">
        <v>89612621</v>
      </c>
      <c r="I29" s="142">
        <v>2831203470</v>
      </c>
      <c r="J29" s="142">
        <v>139909881</v>
      </c>
      <c r="K29" s="142">
        <v>3060725972</v>
      </c>
      <c r="L29" s="143">
        <f t="shared" si="0"/>
        <v>0.38332682383704364</v>
      </c>
    </row>
    <row r="30" spans="1:12" s="103" customFormat="1" x14ac:dyDescent="0.25">
      <c r="A30" s="148" t="s">
        <v>564</v>
      </c>
      <c r="B30" s="149" t="s">
        <v>565</v>
      </c>
      <c r="C30" s="145">
        <v>404527481</v>
      </c>
      <c r="D30" s="145">
        <v>93792890</v>
      </c>
      <c r="E30" s="145">
        <v>156373360</v>
      </c>
      <c r="F30" s="145">
        <v>193619780</v>
      </c>
      <c r="G30" s="145">
        <v>443786030</v>
      </c>
      <c r="H30" s="145">
        <v>63777337</v>
      </c>
      <c r="I30" s="145">
        <v>57193753</v>
      </c>
      <c r="J30" s="145">
        <v>90763535</v>
      </c>
      <c r="K30" s="145">
        <v>211734625</v>
      </c>
      <c r="L30" s="150">
        <f t="shared" si="0"/>
        <v>0.47710971208354619</v>
      </c>
    </row>
    <row r="31" spans="1:12" x14ac:dyDescent="0.25">
      <c r="A31" s="146" t="s">
        <v>566</v>
      </c>
      <c r="B31" s="147" t="s">
        <v>567</v>
      </c>
      <c r="C31" s="145">
        <v>732908699</v>
      </c>
      <c r="D31" s="142">
        <v>77459434</v>
      </c>
      <c r="E31" s="142">
        <v>553192461</v>
      </c>
      <c r="F31" s="142">
        <v>115907247</v>
      </c>
      <c r="G31" s="142">
        <v>746559142</v>
      </c>
      <c r="H31" s="142">
        <v>49523329</v>
      </c>
      <c r="I31" s="142">
        <v>192725536</v>
      </c>
      <c r="J31" s="142">
        <v>42479842</v>
      </c>
      <c r="K31" s="142">
        <v>284728707</v>
      </c>
      <c r="L31" s="143">
        <f t="shared" si="0"/>
        <v>0.38138801198954442</v>
      </c>
    </row>
    <row r="32" spans="1:12" x14ac:dyDescent="0.25">
      <c r="A32" s="146" t="s">
        <v>568</v>
      </c>
      <c r="B32" s="147" t="s">
        <v>569</v>
      </c>
      <c r="C32" s="145">
        <v>2765345356</v>
      </c>
      <c r="D32" s="142">
        <v>1354352223</v>
      </c>
      <c r="E32" s="142">
        <v>1290094785</v>
      </c>
      <c r="F32" s="142">
        <v>120510452</v>
      </c>
      <c r="G32" s="142">
        <v>2764957460</v>
      </c>
      <c r="H32" s="142">
        <v>4077496</v>
      </c>
      <c r="I32" s="142">
        <v>509673375</v>
      </c>
      <c r="J32" s="142">
        <v>46345483</v>
      </c>
      <c r="K32" s="142">
        <v>560096354</v>
      </c>
      <c r="L32" s="143">
        <f t="shared" si="0"/>
        <v>0.20256960987746986</v>
      </c>
    </row>
    <row r="33" spans="1:12" x14ac:dyDescent="0.25">
      <c r="A33" s="146" t="s">
        <v>570</v>
      </c>
      <c r="B33" s="149" t="s">
        <v>571</v>
      </c>
      <c r="C33" s="145">
        <v>8962489841.9699993</v>
      </c>
      <c r="D33" s="142">
        <v>4967037207.9049997</v>
      </c>
      <c r="E33" s="142">
        <v>1281275451.2950001</v>
      </c>
      <c r="F33" s="142">
        <v>271862619</v>
      </c>
      <c r="G33" s="142">
        <v>6520175278.1999998</v>
      </c>
      <c r="H33" s="142">
        <v>540450442</v>
      </c>
      <c r="I33" s="145">
        <v>319244542</v>
      </c>
      <c r="J33" s="142">
        <v>111571364</v>
      </c>
      <c r="K33" s="142">
        <v>971266348</v>
      </c>
      <c r="L33" s="143">
        <f t="shared" si="0"/>
        <v>0.14896322668615955</v>
      </c>
    </row>
    <row r="34" spans="1:12" x14ac:dyDescent="0.25">
      <c r="A34" s="146" t="s">
        <v>572</v>
      </c>
      <c r="B34" s="147" t="s">
        <v>573</v>
      </c>
      <c r="C34" s="145">
        <v>483819274</v>
      </c>
      <c r="D34" s="142">
        <v>334779587</v>
      </c>
      <c r="E34" s="142">
        <v>458717314</v>
      </c>
      <c r="F34" s="142">
        <v>94804729</v>
      </c>
      <c r="G34" s="142">
        <v>888301630</v>
      </c>
      <c r="H34" s="142">
        <v>22199733</v>
      </c>
      <c r="I34" s="142">
        <v>283609847</v>
      </c>
      <c r="J34" s="142">
        <v>40128135</v>
      </c>
      <c r="K34" s="142">
        <v>345937715</v>
      </c>
      <c r="L34" s="143">
        <f t="shared" si="0"/>
        <v>0.38943721740103077</v>
      </c>
    </row>
    <row r="35" spans="1:12" x14ac:dyDescent="0.25">
      <c r="A35" s="146" t="s">
        <v>574</v>
      </c>
      <c r="B35" s="147" t="s">
        <v>575</v>
      </c>
      <c r="C35" s="145">
        <v>1505955507</v>
      </c>
      <c r="D35" s="142">
        <v>1373815700</v>
      </c>
      <c r="E35" s="142">
        <v>85587857</v>
      </c>
      <c r="F35" s="142">
        <v>158475124</v>
      </c>
      <c r="G35" s="142">
        <v>1617878681</v>
      </c>
      <c r="H35" s="142">
        <v>679793670</v>
      </c>
      <c r="I35" s="142">
        <v>7271846</v>
      </c>
      <c r="J35" s="142">
        <v>50507711</v>
      </c>
      <c r="K35" s="142">
        <v>737573227</v>
      </c>
      <c r="L35" s="143">
        <f t="shared" si="0"/>
        <v>0.45588908220492214</v>
      </c>
    </row>
    <row r="36" spans="1:12" x14ac:dyDescent="0.25">
      <c r="A36" s="146" t="s">
        <v>576</v>
      </c>
      <c r="B36" s="147" t="s">
        <v>577</v>
      </c>
      <c r="C36" s="145">
        <v>63631546</v>
      </c>
      <c r="D36" s="142"/>
      <c r="E36" s="142">
        <v>63631546</v>
      </c>
      <c r="F36" s="142"/>
      <c r="G36" s="142">
        <v>63631546</v>
      </c>
      <c r="H36" s="142"/>
      <c r="I36" s="142">
        <v>26282905</v>
      </c>
      <c r="J36" s="142"/>
      <c r="K36" s="142">
        <v>26282905</v>
      </c>
      <c r="L36" s="143">
        <f t="shared" si="0"/>
        <v>0.41304834869170082</v>
      </c>
    </row>
    <row r="37" spans="1:12" s="103" customFormat="1" x14ac:dyDescent="0.25">
      <c r="A37" s="233" t="s">
        <v>524</v>
      </c>
      <c r="B37" s="234"/>
      <c r="C37" s="151"/>
      <c r="D37" s="152"/>
      <c r="E37" s="152"/>
      <c r="F37" s="153"/>
      <c r="G37" s="152"/>
      <c r="H37" s="153"/>
      <c r="I37" s="152"/>
      <c r="J37" s="153"/>
      <c r="K37" s="152">
        <v>716438334</v>
      </c>
      <c r="L37" s="154"/>
    </row>
    <row r="38" spans="1:12" x14ac:dyDescent="0.25">
      <c r="A38" s="235" t="s">
        <v>578</v>
      </c>
      <c r="B38" s="236"/>
      <c r="C38" s="155">
        <v>72737478238.115005</v>
      </c>
      <c r="D38" s="156">
        <v>11213309910.904999</v>
      </c>
      <c r="E38" s="156">
        <v>47202377761.589996</v>
      </c>
      <c r="F38" s="156">
        <v>14283605827</v>
      </c>
      <c r="G38" s="155">
        <v>72699293499.494995</v>
      </c>
      <c r="H38" s="155">
        <v>2499390608</v>
      </c>
      <c r="I38" s="155">
        <v>19643624460</v>
      </c>
      <c r="J38" s="155">
        <v>5873506601</v>
      </c>
      <c r="K38" s="155">
        <v>28732960003</v>
      </c>
      <c r="L38" s="157">
        <f t="shared" ref="L38" si="1">+K38/G38</f>
        <v>0.39523025080291313</v>
      </c>
    </row>
  </sheetData>
  <mergeCells count="7">
    <mergeCell ref="L4:L5"/>
    <mergeCell ref="A37:B37"/>
    <mergeCell ref="A38:B38"/>
    <mergeCell ref="A4:B5"/>
    <mergeCell ref="C4:C5"/>
    <mergeCell ref="D4:G4"/>
    <mergeCell ref="H4:K4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workbookViewId="0">
      <selection activeCell="D16" sqref="D16"/>
    </sheetView>
  </sheetViews>
  <sheetFormatPr defaultRowHeight="15" x14ac:dyDescent="0.25"/>
  <cols>
    <col min="1" max="1" width="33.5703125" customWidth="1"/>
    <col min="2" max="2" width="68.140625" customWidth="1"/>
    <col min="3" max="3" width="13.5703125" customWidth="1"/>
    <col min="4" max="5" width="19" customWidth="1"/>
    <col min="6" max="6" width="17.5703125" customWidth="1"/>
    <col min="7" max="7" width="16.42578125" customWidth="1"/>
    <col min="8" max="8" width="18.5703125" customWidth="1"/>
    <col min="9" max="9" width="19.140625" bestFit="1" customWidth="1"/>
    <col min="10" max="10" width="16.42578125" customWidth="1"/>
    <col min="11" max="11" width="14.140625" bestFit="1" customWidth="1"/>
    <col min="12" max="12" width="11" customWidth="1"/>
  </cols>
  <sheetData>
    <row r="1" spans="1:12" s="86" customFormat="1" ht="14.45" customHeight="1" x14ac:dyDescent="0.25">
      <c r="A1" s="228"/>
      <c r="B1" s="228"/>
    </row>
    <row r="2" spans="1:12" s="86" customFormat="1" ht="48" customHeight="1" x14ac:dyDescent="0.25">
      <c r="A2" s="229"/>
      <c r="B2" s="229"/>
    </row>
    <row r="3" spans="1:12" s="86" customFormat="1" x14ac:dyDescent="0.25">
      <c r="A3" s="222" t="s">
        <v>579</v>
      </c>
      <c r="B3" s="219"/>
      <c r="C3" s="224" t="s">
        <v>378</v>
      </c>
      <c r="D3" s="230" t="s">
        <v>379</v>
      </c>
      <c r="E3" s="231"/>
      <c r="F3" s="231"/>
      <c r="G3" s="232"/>
      <c r="H3" s="230" t="s">
        <v>3</v>
      </c>
      <c r="I3" s="231"/>
      <c r="J3" s="231"/>
      <c r="K3" s="232"/>
      <c r="L3" s="224" t="s">
        <v>4</v>
      </c>
    </row>
    <row r="4" spans="1:12" x14ac:dyDescent="0.25">
      <c r="A4" s="244"/>
      <c r="B4" s="220"/>
      <c r="C4" s="241"/>
      <c r="D4" s="241" t="s">
        <v>380</v>
      </c>
      <c r="E4" s="242" t="s">
        <v>381</v>
      </c>
      <c r="F4" s="241" t="s">
        <v>382</v>
      </c>
      <c r="G4" s="243" t="s">
        <v>7</v>
      </c>
      <c r="H4" s="241" t="s">
        <v>380</v>
      </c>
      <c r="I4" s="242" t="s">
        <v>381</v>
      </c>
      <c r="J4" s="241" t="s">
        <v>382</v>
      </c>
      <c r="K4" s="245" t="s">
        <v>7</v>
      </c>
      <c r="L4" s="241"/>
    </row>
    <row r="5" spans="1:12" ht="28.5" customHeight="1" x14ac:dyDescent="0.25">
      <c r="A5" s="223"/>
      <c r="B5" s="221"/>
      <c r="C5" s="241"/>
      <c r="D5" s="241"/>
      <c r="E5" s="242"/>
      <c r="F5" s="241"/>
      <c r="G5" s="243"/>
      <c r="H5" s="241"/>
      <c r="I5" s="242"/>
      <c r="J5" s="241"/>
      <c r="K5" s="245"/>
      <c r="L5" s="241"/>
    </row>
    <row r="6" spans="1:12" x14ac:dyDescent="0.25">
      <c r="A6" s="158" t="s">
        <v>580</v>
      </c>
      <c r="B6" s="144" t="s">
        <v>581</v>
      </c>
      <c r="C6" s="159">
        <v>4573063997</v>
      </c>
      <c r="D6" s="160">
        <v>1620000</v>
      </c>
      <c r="E6" s="160">
        <v>4236945899</v>
      </c>
      <c r="F6" s="160">
        <v>345888102</v>
      </c>
      <c r="G6" s="160">
        <v>4584454001</v>
      </c>
      <c r="H6" s="160">
        <v>0</v>
      </c>
      <c r="I6" s="160">
        <v>1965327956</v>
      </c>
      <c r="J6" s="160">
        <v>154346438</v>
      </c>
      <c r="K6" s="160">
        <v>2119674394</v>
      </c>
      <c r="L6" s="161">
        <f>+K6/G6</f>
        <v>0.46236136157929353</v>
      </c>
    </row>
    <row r="7" spans="1:12" x14ac:dyDescent="0.25">
      <c r="A7" s="162"/>
      <c r="B7" s="144" t="s">
        <v>582</v>
      </c>
      <c r="C7" s="159">
        <v>4020321847</v>
      </c>
      <c r="D7" s="160">
        <v>597650310</v>
      </c>
      <c r="E7" s="160">
        <v>894643074</v>
      </c>
      <c r="F7" s="160">
        <v>3095618188</v>
      </c>
      <c r="G7" s="160">
        <v>4587911572</v>
      </c>
      <c r="H7" s="160">
        <v>447402134</v>
      </c>
      <c r="I7" s="160">
        <v>405383219</v>
      </c>
      <c r="J7" s="160">
        <v>709763857</v>
      </c>
      <c r="K7" s="160">
        <v>1562549210</v>
      </c>
      <c r="L7" s="161">
        <f t="shared" ref="L7:L70" si="0">+K7/G7</f>
        <v>0.34057962658570612</v>
      </c>
    </row>
    <row r="8" spans="1:12" x14ac:dyDescent="0.25">
      <c r="A8" s="162"/>
      <c r="B8" s="144" t="s">
        <v>583</v>
      </c>
      <c r="C8" s="159">
        <v>1548808681</v>
      </c>
      <c r="D8" s="160">
        <v>28397036</v>
      </c>
      <c r="E8" s="160">
        <v>1384432399</v>
      </c>
      <c r="F8" s="160">
        <v>135383758</v>
      </c>
      <c r="G8" s="160">
        <v>1548213193</v>
      </c>
      <c r="H8" s="160">
        <v>131840</v>
      </c>
      <c r="I8" s="160">
        <v>85401080</v>
      </c>
      <c r="J8" s="160">
        <v>54592887</v>
      </c>
      <c r="K8" s="160">
        <v>140125807</v>
      </c>
      <c r="L8" s="161">
        <f t="shared" si="0"/>
        <v>9.0508082241875065E-2</v>
      </c>
    </row>
    <row r="9" spans="1:12" x14ac:dyDescent="0.25">
      <c r="A9" s="162"/>
      <c r="B9" s="144" t="s">
        <v>584</v>
      </c>
      <c r="C9" s="159">
        <v>50000000</v>
      </c>
      <c r="D9" s="160"/>
      <c r="E9" s="160">
        <v>0</v>
      </c>
      <c r="F9" s="160">
        <v>50000000</v>
      </c>
      <c r="G9" s="160">
        <v>50000000</v>
      </c>
      <c r="H9" s="160"/>
      <c r="I9" s="160">
        <v>0</v>
      </c>
      <c r="J9" s="160">
        <v>0</v>
      </c>
      <c r="K9" s="160">
        <v>0</v>
      </c>
      <c r="L9" s="161">
        <f t="shared" si="0"/>
        <v>0</v>
      </c>
    </row>
    <row r="10" spans="1:12" x14ac:dyDescent="0.25">
      <c r="A10" s="162"/>
      <c r="B10" t="s">
        <v>585</v>
      </c>
      <c r="C10" s="159">
        <v>87485045</v>
      </c>
      <c r="D10" s="160">
        <v>3159646</v>
      </c>
      <c r="E10" s="160">
        <v>37385515</v>
      </c>
      <c r="F10" s="160">
        <v>49939884</v>
      </c>
      <c r="G10" s="160">
        <v>90485045</v>
      </c>
      <c r="H10" s="160">
        <v>0</v>
      </c>
      <c r="I10" s="160">
        <v>0</v>
      </c>
      <c r="J10" s="160">
        <v>11331374</v>
      </c>
      <c r="K10" s="160">
        <v>11331374</v>
      </c>
      <c r="L10" s="161">
        <f t="shared" si="0"/>
        <v>0.12522924644619451</v>
      </c>
    </row>
    <row r="11" spans="1:12" x14ac:dyDescent="0.25">
      <c r="A11" s="162"/>
      <c r="B11" s="144" t="s">
        <v>586</v>
      </c>
      <c r="C11" s="159">
        <v>575054552</v>
      </c>
      <c r="D11" s="160"/>
      <c r="E11" s="160">
        <v>634167551</v>
      </c>
      <c r="F11" s="160"/>
      <c r="G11" s="160">
        <v>634167551</v>
      </c>
      <c r="H11" s="160"/>
      <c r="I11" s="160">
        <v>119959814</v>
      </c>
      <c r="J11" s="160"/>
      <c r="K11" s="160">
        <v>119959814</v>
      </c>
      <c r="L11" s="161">
        <f t="shared" si="0"/>
        <v>0.18916107235515114</v>
      </c>
    </row>
    <row r="12" spans="1:12" x14ac:dyDescent="0.25">
      <c r="A12" s="162"/>
      <c r="B12" s="144" t="s">
        <v>587</v>
      </c>
      <c r="C12" s="159">
        <v>328823578</v>
      </c>
      <c r="D12" s="160"/>
      <c r="E12" s="160">
        <v>156831546</v>
      </c>
      <c r="F12" s="160">
        <v>171739864</v>
      </c>
      <c r="G12" s="160">
        <v>328571410</v>
      </c>
      <c r="H12" s="160"/>
      <c r="I12" s="160">
        <v>34059394</v>
      </c>
      <c r="J12" s="160">
        <v>80069025</v>
      </c>
      <c r="K12" s="160">
        <v>114128419</v>
      </c>
      <c r="L12" s="161">
        <f t="shared" si="0"/>
        <v>0.34734738180659114</v>
      </c>
    </row>
    <row r="13" spans="1:12" x14ac:dyDescent="0.25">
      <c r="A13" s="162"/>
      <c r="B13" s="144" t="s">
        <v>588</v>
      </c>
      <c r="C13" s="159">
        <v>0</v>
      </c>
      <c r="D13" s="160"/>
      <c r="E13" s="160">
        <v>1591329</v>
      </c>
      <c r="F13" s="160"/>
      <c r="G13" s="160">
        <v>1591329</v>
      </c>
      <c r="H13" s="160"/>
      <c r="I13" s="160">
        <v>0</v>
      </c>
      <c r="J13" s="160"/>
      <c r="K13" s="160">
        <v>0</v>
      </c>
      <c r="L13" s="161">
        <f t="shared" si="0"/>
        <v>0</v>
      </c>
    </row>
    <row r="14" spans="1:12" x14ac:dyDescent="0.25">
      <c r="A14" s="162"/>
      <c r="B14" s="144" t="s">
        <v>589</v>
      </c>
      <c r="C14" s="159">
        <v>90003135</v>
      </c>
      <c r="D14" s="160"/>
      <c r="E14" s="160">
        <v>47696145</v>
      </c>
      <c r="F14" s="160">
        <v>42303990</v>
      </c>
      <c r="G14" s="160">
        <v>90000135</v>
      </c>
      <c r="H14" s="160"/>
      <c r="I14" s="160">
        <v>475781</v>
      </c>
      <c r="J14" s="160">
        <v>19907794</v>
      </c>
      <c r="K14" s="160">
        <v>20383575</v>
      </c>
      <c r="L14" s="161">
        <f t="shared" si="0"/>
        <v>0.22648382694092625</v>
      </c>
    </row>
    <row r="15" spans="1:12" x14ac:dyDescent="0.25">
      <c r="A15" s="162"/>
      <c r="B15" s="144" t="s">
        <v>590</v>
      </c>
      <c r="C15" s="159">
        <v>953293938</v>
      </c>
      <c r="D15" s="160">
        <v>404292069</v>
      </c>
      <c r="E15" s="160">
        <v>239807887</v>
      </c>
      <c r="F15" s="160">
        <v>287605084</v>
      </c>
      <c r="G15" s="160">
        <v>931705040</v>
      </c>
      <c r="H15" s="160">
        <v>153232856</v>
      </c>
      <c r="I15" s="160">
        <v>23432776</v>
      </c>
      <c r="J15" s="160">
        <v>128871920</v>
      </c>
      <c r="K15" s="160">
        <v>305537552</v>
      </c>
      <c r="L15" s="161">
        <f t="shared" si="0"/>
        <v>0.32793377612296698</v>
      </c>
    </row>
    <row r="16" spans="1:12" x14ac:dyDescent="0.25">
      <c r="A16" s="162"/>
      <c r="B16" s="144" t="s">
        <v>591</v>
      </c>
      <c r="C16" s="159">
        <v>5539516792</v>
      </c>
      <c r="D16" s="160"/>
      <c r="E16" s="160"/>
      <c r="F16" s="160">
        <v>5514516792</v>
      </c>
      <c r="G16" s="160">
        <v>5514516792</v>
      </c>
      <c r="H16" s="160"/>
      <c r="I16" s="160"/>
      <c r="J16" s="160">
        <v>2725156354</v>
      </c>
      <c r="K16" s="160">
        <v>2725156354</v>
      </c>
      <c r="L16" s="161">
        <f t="shared" si="0"/>
        <v>0.49417863011196722</v>
      </c>
    </row>
    <row r="17" spans="1:12" x14ac:dyDescent="0.25">
      <c r="A17" s="163"/>
      <c r="B17" s="144" t="s">
        <v>592</v>
      </c>
      <c r="C17" s="159">
        <v>1567407788</v>
      </c>
      <c r="D17" s="160"/>
      <c r="E17" s="160">
        <v>1138580520</v>
      </c>
      <c r="F17" s="160">
        <v>426716986</v>
      </c>
      <c r="G17" s="160">
        <v>1565297506</v>
      </c>
      <c r="H17" s="160"/>
      <c r="I17" s="160">
        <v>625388444</v>
      </c>
      <c r="J17" s="160">
        <v>4830473</v>
      </c>
      <c r="K17" s="160">
        <v>630218917</v>
      </c>
      <c r="L17" s="161">
        <f t="shared" si="0"/>
        <v>0.40261925581832492</v>
      </c>
    </row>
    <row r="18" spans="1:12" x14ac:dyDescent="0.25">
      <c r="A18" s="164" t="s">
        <v>593</v>
      </c>
      <c r="B18" s="165"/>
      <c r="C18" s="166">
        <v>19333779353</v>
      </c>
      <c r="D18" s="166">
        <v>1035119061</v>
      </c>
      <c r="E18" s="166">
        <v>8772081865</v>
      </c>
      <c r="F18" s="166">
        <v>10119712648</v>
      </c>
      <c r="G18" s="166">
        <v>19926913574</v>
      </c>
      <c r="H18" s="166">
        <v>600766830</v>
      </c>
      <c r="I18" s="166">
        <v>3259428464</v>
      </c>
      <c r="J18" s="166">
        <v>3888870122</v>
      </c>
      <c r="K18" s="166">
        <v>7749065416</v>
      </c>
      <c r="L18" s="167">
        <f t="shared" si="0"/>
        <v>0.38887434259316167</v>
      </c>
    </row>
    <row r="19" spans="1:12" x14ac:dyDescent="0.25">
      <c r="A19" s="158" t="s">
        <v>594</v>
      </c>
      <c r="B19" s="144" t="s">
        <v>595</v>
      </c>
      <c r="C19" s="159">
        <v>1074652599</v>
      </c>
      <c r="D19" s="160"/>
      <c r="E19" s="160">
        <v>1090445114</v>
      </c>
      <c r="F19" s="160">
        <v>45991228</v>
      </c>
      <c r="G19" s="160">
        <v>1136436342</v>
      </c>
      <c r="H19" s="160"/>
      <c r="I19" s="160">
        <v>458493540</v>
      </c>
      <c r="J19" s="160">
        <v>18260630</v>
      </c>
      <c r="K19" s="160">
        <v>476754170</v>
      </c>
      <c r="L19" s="161">
        <f t="shared" si="0"/>
        <v>0.41951682851057576</v>
      </c>
    </row>
    <row r="20" spans="1:12" x14ac:dyDescent="0.25">
      <c r="A20" s="162"/>
      <c r="B20" s="144" t="s">
        <v>596</v>
      </c>
      <c r="C20" s="159">
        <v>26823379</v>
      </c>
      <c r="D20" s="160"/>
      <c r="E20" s="160">
        <v>26700422</v>
      </c>
      <c r="F20" s="160"/>
      <c r="G20" s="160">
        <v>26700422</v>
      </c>
      <c r="H20" s="160"/>
      <c r="I20" s="160">
        <v>10567030</v>
      </c>
      <c r="J20" s="160"/>
      <c r="K20" s="160">
        <v>10567030</v>
      </c>
      <c r="L20" s="161">
        <f t="shared" si="0"/>
        <v>0.39576265873250993</v>
      </c>
    </row>
    <row r="21" spans="1:12" x14ac:dyDescent="0.25">
      <c r="A21" s="163"/>
      <c r="B21" s="144" t="s">
        <v>597</v>
      </c>
      <c r="C21" s="159">
        <v>98566899</v>
      </c>
      <c r="D21" s="160"/>
      <c r="E21" s="160">
        <v>88079884</v>
      </c>
      <c r="F21" s="160"/>
      <c r="G21" s="160">
        <v>88079884</v>
      </c>
      <c r="H21" s="160"/>
      <c r="I21" s="160">
        <v>7012263</v>
      </c>
      <c r="J21" s="160"/>
      <c r="K21" s="160">
        <v>7012263</v>
      </c>
      <c r="L21" s="161">
        <f t="shared" si="0"/>
        <v>7.9612536728590602E-2</v>
      </c>
    </row>
    <row r="22" spans="1:12" x14ac:dyDescent="0.25">
      <c r="A22" s="164" t="s">
        <v>598</v>
      </c>
      <c r="B22" s="165"/>
      <c r="C22" s="168">
        <v>1200042877</v>
      </c>
      <c r="D22" s="168">
        <v>0</v>
      </c>
      <c r="E22" s="168">
        <v>1205225420</v>
      </c>
      <c r="F22" s="168">
        <v>45991228</v>
      </c>
      <c r="G22" s="168">
        <v>1251216648</v>
      </c>
      <c r="H22" s="168">
        <v>0</v>
      </c>
      <c r="I22" s="168">
        <v>476072833</v>
      </c>
      <c r="J22" s="168">
        <v>18260630</v>
      </c>
      <c r="K22" s="168">
        <v>494333463</v>
      </c>
      <c r="L22" s="169">
        <f t="shared" si="0"/>
        <v>0.39508222959642075</v>
      </c>
    </row>
    <row r="23" spans="1:12" x14ac:dyDescent="0.25">
      <c r="A23" s="158" t="s">
        <v>599</v>
      </c>
      <c r="B23" s="170" t="s">
        <v>600</v>
      </c>
      <c r="C23" s="159">
        <v>2949537450</v>
      </c>
      <c r="D23" s="160"/>
      <c r="E23" s="160">
        <v>2948409450</v>
      </c>
      <c r="F23" s="160"/>
      <c r="G23" s="160">
        <v>2948409450</v>
      </c>
      <c r="H23" s="160"/>
      <c r="I23" s="160">
        <v>1282900753</v>
      </c>
      <c r="J23" s="160"/>
      <c r="K23" s="160">
        <v>1282900753</v>
      </c>
      <c r="L23" s="161">
        <f t="shared" si="0"/>
        <v>0.43511621257352839</v>
      </c>
    </row>
    <row r="24" spans="1:12" x14ac:dyDescent="0.25">
      <c r="A24" s="162"/>
      <c r="B24" s="170" t="s">
        <v>601</v>
      </c>
      <c r="C24" s="159">
        <v>1397245431</v>
      </c>
      <c r="D24" s="160">
        <v>24564303</v>
      </c>
      <c r="E24" s="160">
        <v>1136364920</v>
      </c>
      <c r="F24" s="160">
        <v>231316208</v>
      </c>
      <c r="G24" s="160">
        <v>1392245431</v>
      </c>
      <c r="H24" s="160">
        <v>17927150</v>
      </c>
      <c r="I24" s="160">
        <v>454779476</v>
      </c>
      <c r="J24" s="160">
        <v>102443859</v>
      </c>
      <c r="K24" s="160">
        <v>575150485</v>
      </c>
      <c r="L24" s="161">
        <f t="shared" si="0"/>
        <v>0.4131099820431014</v>
      </c>
    </row>
    <row r="25" spans="1:12" x14ac:dyDescent="0.25">
      <c r="A25" s="162"/>
      <c r="B25" s="170" t="s">
        <v>602</v>
      </c>
      <c r="C25" s="159">
        <v>407994139</v>
      </c>
      <c r="D25" s="160">
        <v>61196647</v>
      </c>
      <c r="E25" s="160">
        <v>93186169</v>
      </c>
      <c r="F25" s="160">
        <v>253611323</v>
      </c>
      <c r="G25" s="160">
        <v>407994139</v>
      </c>
      <c r="H25" s="160">
        <v>0</v>
      </c>
      <c r="I25" s="160">
        <v>15681378</v>
      </c>
      <c r="J25" s="160">
        <v>132227446</v>
      </c>
      <c r="K25" s="160">
        <v>147908824</v>
      </c>
      <c r="L25" s="161">
        <f t="shared" si="0"/>
        <v>0.36252683522005202</v>
      </c>
    </row>
    <row r="26" spans="1:12" x14ac:dyDescent="0.25">
      <c r="A26" s="162"/>
      <c r="B26" s="170" t="s">
        <v>603</v>
      </c>
      <c r="C26" s="159">
        <v>272371623</v>
      </c>
      <c r="D26" s="160">
        <v>258436595</v>
      </c>
      <c r="E26" s="160">
        <v>13935028</v>
      </c>
      <c r="F26" s="160"/>
      <c r="G26" s="160">
        <v>272371623</v>
      </c>
      <c r="H26" s="160">
        <v>239051468</v>
      </c>
      <c r="I26" s="160">
        <v>1135549</v>
      </c>
      <c r="J26" s="160"/>
      <c r="K26" s="160">
        <v>240187017</v>
      </c>
      <c r="L26" s="161">
        <f t="shared" si="0"/>
        <v>0.88183568594442019</v>
      </c>
    </row>
    <row r="27" spans="1:12" x14ac:dyDescent="0.25">
      <c r="A27" s="163"/>
      <c r="B27" s="170" t="s">
        <v>604</v>
      </c>
      <c r="C27" s="159">
        <v>692623799</v>
      </c>
      <c r="D27" s="160">
        <v>36559176</v>
      </c>
      <c r="E27" s="160">
        <v>558820758</v>
      </c>
      <c r="F27" s="160">
        <v>127815089</v>
      </c>
      <c r="G27" s="160">
        <v>723195023</v>
      </c>
      <c r="H27" s="160">
        <v>16358079</v>
      </c>
      <c r="I27" s="160">
        <v>249511054</v>
      </c>
      <c r="J27" s="160">
        <v>51510350</v>
      </c>
      <c r="K27" s="160">
        <v>317379483</v>
      </c>
      <c r="L27" s="161">
        <f t="shared" si="0"/>
        <v>0.43885739379597472</v>
      </c>
    </row>
    <row r="28" spans="1:12" x14ac:dyDescent="0.25">
      <c r="A28" s="164" t="s">
        <v>605</v>
      </c>
      <c r="B28" s="165"/>
      <c r="C28" s="168">
        <v>5719772442</v>
      </c>
      <c r="D28" s="168">
        <v>380756721</v>
      </c>
      <c r="E28" s="168">
        <v>4750716325</v>
      </c>
      <c r="F28" s="168">
        <v>612742620</v>
      </c>
      <c r="G28" s="168">
        <v>5744215666</v>
      </c>
      <c r="H28" s="168">
        <v>273336697</v>
      </c>
      <c r="I28" s="168">
        <v>2004008210</v>
      </c>
      <c r="J28" s="168">
        <v>286181655</v>
      </c>
      <c r="K28" s="168">
        <v>2563526562</v>
      </c>
      <c r="L28" s="169">
        <f t="shared" si="0"/>
        <v>0.44627965087966809</v>
      </c>
    </row>
    <row r="29" spans="1:12" x14ac:dyDescent="0.25">
      <c r="A29" s="158" t="s">
        <v>606</v>
      </c>
      <c r="B29" s="170" t="s">
        <v>607</v>
      </c>
      <c r="C29" s="159">
        <v>69165057</v>
      </c>
      <c r="D29" s="160">
        <v>24157701</v>
      </c>
      <c r="E29" s="160">
        <v>49022460</v>
      </c>
      <c r="F29" s="160"/>
      <c r="G29" s="160">
        <v>73180161</v>
      </c>
      <c r="H29" s="160">
        <v>2125033</v>
      </c>
      <c r="I29" s="160">
        <v>19856366</v>
      </c>
      <c r="J29" s="160"/>
      <c r="K29" s="160">
        <v>21981399</v>
      </c>
      <c r="L29" s="161">
        <f t="shared" si="0"/>
        <v>0.30037374473663703</v>
      </c>
    </row>
    <row r="30" spans="1:12" x14ac:dyDescent="0.25">
      <c r="A30" s="162"/>
      <c r="B30" s="170" t="s">
        <v>608</v>
      </c>
      <c r="C30" s="159">
        <v>444359145</v>
      </c>
      <c r="D30" s="160"/>
      <c r="E30" s="160">
        <v>416019009.53999996</v>
      </c>
      <c r="F30" s="160">
        <v>76593844</v>
      </c>
      <c r="G30" s="160">
        <v>492612853.53999996</v>
      </c>
      <c r="H30" s="160"/>
      <c r="I30" s="160">
        <v>111873752</v>
      </c>
      <c r="J30" s="160">
        <v>32367966</v>
      </c>
      <c r="K30" s="160">
        <v>144241718</v>
      </c>
      <c r="L30" s="161">
        <f t="shared" si="0"/>
        <v>0.29280948916264449</v>
      </c>
    </row>
    <row r="31" spans="1:12" x14ac:dyDescent="0.25">
      <c r="A31" s="162"/>
      <c r="B31" s="170" t="s">
        <v>609</v>
      </c>
      <c r="C31" s="159">
        <v>1524063748</v>
      </c>
      <c r="D31" s="160">
        <v>1428690705</v>
      </c>
      <c r="E31" s="160">
        <v>741356953</v>
      </c>
      <c r="F31" s="160">
        <v>152644841</v>
      </c>
      <c r="G31" s="160">
        <v>2322692499</v>
      </c>
      <c r="H31" s="160">
        <v>194739926</v>
      </c>
      <c r="I31" s="160">
        <v>147832096</v>
      </c>
      <c r="J31" s="160">
        <v>68745080</v>
      </c>
      <c r="K31" s="160">
        <v>411317102</v>
      </c>
      <c r="L31" s="161">
        <f t="shared" si="0"/>
        <v>0.17708633500865326</v>
      </c>
    </row>
    <row r="32" spans="1:12" x14ac:dyDescent="0.25">
      <c r="A32" s="162"/>
      <c r="B32" s="170" t="s">
        <v>610</v>
      </c>
      <c r="C32" s="159">
        <v>30000000</v>
      </c>
      <c r="D32" s="160"/>
      <c r="E32" s="160">
        <v>30000000</v>
      </c>
      <c r="F32" s="160"/>
      <c r="G32" s="160">
        <v>30000000</v>
      </c>
      <c r="H32" s="160"/>
      <c r="I32" s="160">
        <v>9054384</v>
      </c>
      <c r="J32" s="160"/>
      <c r="K32" s="160">
        <v>9054384</v>
      </c>
      <c r="L32" s="161">
        <f t="shared" si="0"/>
        <v>0.30181279999999999</v>
      </c>
    </row>
    <row r="33" spans="1:12" x14ac:dyDescent="0.25">
      <c r="A33" s="162"/>
      <c r="B33" s="170" t="s">
        <v>611</v>
      </c>
      <c r="C33" s="159">
        <v>410484587</v>
      </c>
      <c r="D33" s="160">
        <v>16020675</v>
      </c>
      <c r="E33" s="160">
        <v>315056628</v>
      </c>
      <c r="F33" s="160">
        <v>79285788</v>
      </c>
      <c r="G33" s="160">
        <v>410363091</v>
      </c>
      <c r="H33" s="160">
        <v>4077496</v>
      </c>
      <c r="I33" s="160">
        <v>88449334</v>
      </c>
      <c r="J33" s="160">
        <v>26873430</v>
      </c>
      <c r="K33" s="160">
        <v>119400260</v>
      </c>
      <c r="L33" s="161">
        <f t="shared" si="0"/>
        <v>0.29096247352323407</v>
      </c>
    </row>
    <row r="34" spans="1:12" x14ac:dyDescent="0.25">
      <c r="A34" s="162"/>
      <c r="B34" s="170" t="s">
        <v>612</v>
      </c>
      <c r="C34" s="159">
        <v>296919567</v>
      </c>
      <c r="D34" s="160">
        <v>301221886</v>
      </c>
      <c r="E34" s="160">
        <v>14466609</v>
      </c>
      <c r="F34" s="160">
        <v>11035895</v>
      </c>
      <c r="G34" s="160">
        <v>326724390</v>
      </c>
      <c r="H34" s="160">
        <v>16665110</v>
      </c>
      <c r="I34" s="160">
        <v>13022871</v>
      </c>
      <c r="J34" s="160">
        <v>3333802</v>
      </c>
      <c r="K34" s="160">
        <v>33021783</v>
      </c>
      <c r="L34" s="161">
        <f t="shared" si="0"/>
        <v>0.10106923147059819</v>
      </c>
    </row>
    <row r="35" spans="1:12" x14ac:dyDescent="0.25">
      <c r="A35" s="162"/>
      <c r="B35" s="170" t="s">
        <v>613</v>
      </c>
      <c r="C35" s="159">
        <v>800000</v>
      </c>
      <c r="D35" s="160">
        <v>9400000</v>
      </c>
      <c r="E35" s="160">
        <v>36233733</v>
      </c>
      <c r="F35" s="160"/>
      <c r="G35" s="160">
        <v>45633733</v>
      </c>
      <c r="H35" s="160">
        <v>3409590</v>
      </c>
      <c r="I35" s="160">
        <v>1058444</v>
      </c>
      <c r="J35" s="160"/>
      <c r="K35" s="160">
        <v>4468034</v>
      </c>
      <c r="L35" s="161">
        <f t="shared" si="0"/>
        <v>9.7910771402374641E-2</v>
      </c>
    </row>
    <row r="36" spans="1:12" x14ac:dyDescent="0.25">
      <c r="A36" s="162"/>
      <c r="B36" s="170" t="s">
        <v>614</v>
      </c>
      <c r="C36" s="159">
        <v>8231667</v>
      </c>
      <c r="D36" s="160"/>
      <c r="E36" s="160">
        <v>2603568</v>
      </c>
      <c r="F36" s="160">
        <v>5378099</v>
      </c>
      <c r="G36" s="160">
        <v>7981667</v>
      </c>
      <c r="H36" s="160"/>
      <c r="I36" s="160">
        <v>303840</v>
      </c>
      <c r="J36" s="160">
        <v>1504267</v>
      </c>
      <c r="K36" s="160">
        <v>1808107</v>
      </c>
      <c r="L36" s="161">
        <f t="shared" si="0"/>
        <v>0.22653250254614732</v>
      </c>
    </row>
    <row r="37" spans="1:12" x14ac:dyDescent="0.25">
      <c r="A37" s="162"/>
      <c r="B37" s="170" t="s">
        <v>615</v>
      </c>
      <c r="C37" s="159">
        <v>382938263</v>
      </c>
      <c r="D37" s="160">
        <v>360040233</v>
      </c>
      <c r="E37" s="160">
        <v>94113177</v>
      </c>
      <c r="F37" s="160">
        <v>1682000</v>
      </c>
      <c r="G37" s="160">
        <v>455835410</v>
      </c>
      <c r="H37" s="160">
        <v>269491357</v>
      </c>
      <c r="I37" s="160">
        <v>39376723</v>
      </c>
      <c r="J37" s="160">
        <v>131287</v>
      </c>
      <c r="K37" s="160">
        <v>308999367</v>
      </c>
      <c r="L37" s="161">
        <f t="shared" si="0"/>
        <v>0.67787486496496618</v>
      </c>
    </row>
    <row r="38" spans="1:12" x14ac:dyDescent="0.25">
      <c r="A38" s="162"/>
      <c r="B38" s="171" t="s">
        <v>616</v>
      </c>
      <c r="C38" s="159">
        <v>2337662254</v>
      </c>
      <c r="D38" s="160">
        <v>1338331548</v>
      </c>
      <c r="E38" s="160">
        <v>991002245</v>
      </c>
      <c r="F38" s="160">
        <v>8268461</v>
      </c>
      <c r="G38" s="160">
        <v>2337602254</v>
      </c>
      <c r="H38" s="160">
        <v>0</v>
      </c>
      <c r="I38" s="172">
        <v>425048451</v>
      </c>
      <c r="J38" s="160">
        <v>2904041</v>
      </c>
      <c r="K38" s="160">
        <v>427952492</v>
      </c>
      <c r="L38" s="161">
        <f t="shared" si="0"/>
        <v>0.1830732714548452</v>
      </c>
    </row>
    <row r="39" spans="1:12" x14ac:dyDescent="0.25">
      <c r="A39" s="162"/>
      <c r="B39" s="170" t="s">
        <v>617</v>
      </c>
      <c r="C39" s="159">
        <v>53674784</v>
      </c>
      <c r="D39" s="160">
        <v>1375200</v>
      </c>
      <c r="E39" s="160">
        <v>34878322</v>
      </c>
      <c r="F39" s="160">
        <v>17619597</v>
      </c>
      <c r="G39" s="160">
        <v>53873119</v>
      </c>
      <c r="H39" s="160">
        <v>78591</v>
      </c>
      <c r="I39" s="160">
        <v>13216448</v>
      </c>
      <c r="J39" s="160">
        <v>1746369</v>
      </c>
      <c r="K39" s="160">
        <v>15041408</v>
      </c>
      <c r="L39" s="161">
        <f t="shared" si="0"/>
        <v>0.27920061580247468</v>
      </c>
    </row>
    <row r="40" spans="1:12" x14ac:dyDescent="0.25">
      <c r="A40" s="162"/>
      <c r="B40" s="170" t="s">
        <v>618</v>
      </c>
      <c r="C40" s="159">
        <v>50145951</v>
      </c>
      <c r="D40" s="160"/>
      <c r="E40" s="160"/>
      <c r="F40" s="160">
        <v>40506027</v>
      </c>
      <c r="G40" s="160">
        <v>40506027</v>
      </c>
      <c r="H40" s="160"/>
      <c r="I40" s="160"/>
      <c r="J40" s="160">
        <v>6765818</v>
      </c>
      <c r="K40" s="160">
        <v>6765818</v>
      </c>
      <c r="L40" s="161">
        <f t="shared" si="0"/>
        <v>0.16703237767554938</v>
      </c>
    </row>
    <row r="41" spans="1:12" x14ac:dyDescent="0.25">
      <c r="A41" s="162"/>
      <c r="B41" s="170" t="s">
        <v>619</v>
      </c>
      <c r="C41" s="159">
        <v>506142819</v>
      </c>
      <c r="D41" s="160"/>
      <c r="E41" s="160">
        <v>482663201</v>
      </c>
      <c r="F41" s="160">
        <v>21833218</v>
      </c>
      <c r="G41" s="160">
        <v>504496419</v>
      </c>
      <c r="H41" s="160"/>
      <c r="I41" s="160">
        <v>17612165</v>
      </c>
      <c r="J41" s="160">
        <v>5824938</v>
      </c>
      <c r="K41" s="160">
        <v>23437103</v>
      </c>
      <c r="L41" s="161">
        <f t="shared" si="0"/>
        <v>4.6456430843367397E-2</v>
      </c>
    </row>
    <row r="42" spans="1:12" x14ac:dyDescent="0.25">
      <c r="A42" s="162"/>
      <c r="B42" s="170" t="s">
        <v>620</v>
      </c>
      <c r="C42" s="159">
        <v>509028640</v>
      </c>
      <c r="D42" s="160">
        <v>3388770</v>
      </c>
      <c r="E42" s="160">
        <v>508833877</v>
      </c>
      <c r="F42" s="160">
        <v>4792101</v>
      </c>
      <c r="G42" s="160">
        <v>517014748</v>
      </c>
      <c r="H42" s="160">
        <v>2550945</v>
      </c>
      <c r="I42" s="160">
        <v>179190212</v>
      </c>
      <c r="J42" s="160">
        <v>1171000</v>
      </c>
      <c r="K42" s="160">
        <v>182912157</v>
      </c>
      <c r="L42" s="161">
        <f t="shared" si="0"/>
        <v>0.35378518254570179</v>
      </c>
    </row>
    <row r="43" spans="1:12" x14ac:dyDescent="0.25">
      <c r="A43" s="162"/>
      <c r="B43" s="170" t="s">
        <v>621</v>
      </c>
      <c r="C43" s="159">
        <v>482511913</v>
      </c>
      <c r="D43" s="160"/>
      <c r="E43" s="160">
        <v>315209508</v>
      </c>
      <c r="F43" s="160">
        <v>174442324</v>
      </c>
      <c r="G43" s="160">
        <v>489651832</v>
      </c>
      <c r="H43" s="160"/>
      <c r="I43" s="160">
        <v>15897936</v>
      </c>
      <c r="J43" s="160">
        <v>77910891</v>
      </c>
      <c r="K43" s="160">
        <v>93808827</v>
      </c>
      <c r="L43" s="161">
        <f t="shared" si="0"/>
        <v>0.19158271422540088</v>
      </c>
    </row>
    <row r="44" spans="1:12" x14ac:dyDescent="0.25">
      <c r="A44" s="162"/>
      <c r="B44" s="170" t="s">
        <v>622</v>
      </c>
      <c r="C44" s="159">
        <v>58436256</v>
      </c>
      <c r="D44" s="160">
        <v>7084835</v>
      </c>
      <c r="E44" s="160">
        <v>76195216</v>
      </c>
      <c r="F44" s="160"/>
      <c r="G44" s="160">
        <v>83280051</v>
      </c>
      <c r="H44" s="160">
        <v>2527608</v>
      </c>
      <c r="I44" s="160">
        <v>22964513</v>
      </c>
      <c r="J44" s="160"/>
      <c r="K44" s="160">
        <v>25492121</v>
      </c>
      <c r="L44" s="161">
        <f t="shared" si="0"/>
        <v>0.3061011694145096</v>
      </c>
    </row>
    <row r="45" spans="1:12" x14ac:dyDescent="0.25">
      <c r="A45" s="162"/>
      <c r="B45" s="170" t="s">
        <v>623</v>
      </c>
      <c r="C45" s="159">
        <v>1257286865</v>
      </c>
      <c r="D45" s="160">
        <v>467364920</v>
      </c>
      <c r="E45" s="160">
        <v>1124877815</v>
      </c>
      <c r="F45" s="160">
        <v>455581089</v>
      </c>
      <c r="G45" s="160">
        <v>2047823824</v>
      </c>
      <c r="H45" s="160">
        <v>47412103</v>
      </c>
      <c r="I45" s="160">
        <v>558110532</v>
      </c>
      <c r="J45" s="160">
        <v>188046690</v>
      </c>
      <c r="K45" s="160">
        <v>793569325</v>
      </c>
      <c r="L45" s="161">
        <f t="shared" si="0"/>
        <v>0.38751835763387427</v>
      </c>
    </row>
    <row r="46" spans="1:12" x14ac:dyDescent="0.25">
      <c r="A46" s="164" t="s">
        <v>624</v>
      </c>
      <c r="B46" s="165"/>
      <c r="C46" s="168">
        <v>8421851516</v>
      </c>
      <c r="D46" s="168">
        <v>3957076473</v>
      </c>
      <c r="E46" s="168">
        <v>5232532321.54</v>
      </c>
      <c r="F46" s="168">
        <v>1049663284</v>
      </c>
      <c r="G46" s="168">
        <v>10239272078.540001</v>
      </c>
      <c r="H46" s="168">
        <v>543077759</v>
      </c>
      <c r="I46" s="168">
        <v>1662868067</v>
      </c>
      <c r="J46" s="168">
        <v>417325579</v>
      </c>
      <c r="K46" s="168">
        <v>2623271405</v>
      </c>
      <c r="L46" s="169">
        <f t="shared" si="0"/>
        <v>0.25619706018926763</v>
      </c>
    </row>
    <row r="47" spans="1:12" x14ac:dyDescent="0.25">
      <c r="A47" s="158" t="s">
        <v>625</v>
      </c>
      <c r="B47" s="170" t="s">
        <v>626</v>
      </c>
      <c r="C47" s="159">
        <v>0</v>
      </c>
      <c r="D47" s="160">
        <v>158942</v>
      </c>
      <c r="E47" s="160">
        <v>16071440</v>
      </c>
      <c r="F47" s="160"/>
      <c r="G47" s="160">
        <v>16230382</v>
      </c>
      <c r="H47" s="160">
        <v>158942</v>
      </c>
      <c r="I47" s="160">
        <v>1346090</v>
      </c>
      <c r="J47" s="160"/>
      <c r="K47" s="160">
        <v>1505032</v>
      </c>
      <c r="L47" s="161">
        <f t="shared" si="0"/>
        <v>9.2729302366389155E-2</v>
      </c>
    </row>
    <row r="48" spans="1:12" x14ac:dyDescent="0.25">
      <c r="A48" s="173"/>
      <c r="B48" s="170" t="s">
        <v>627</v>
      </c>
      <c r="C48" s="159">
        <v>1973248524</v>
      </c>
      <c r="D48" s="160">
        <v>1887200232</v>
      </c>
      <c r="E48" s="160"/>
      <c r="F48" s="160">
        <v>86462852</v>
      </c>
      <c r="G48" s="160">
        <v>1973663084</v>
      </c>
      <c r="H48" s="160">
        <v>3531123</v>
      </c>
      <c r="I48" s="160"/>
      <c r="J48" s="160">
        <v>33455892</v>
      </c>
      <c r="K48" s="160">
        <v>36987015</v>
      </c>
      <c r="L48" s="161">
        <f t="shared" si="0"/>
        <v>1.8740288198043836E-2</v>
      </c>
    </row>
    <row r="49" spans="1:12" x14ac:dyDescent="0.25">
      <c r="A49" s="162"/>
      <c r="B49" s="170" t="s">
        <v>628</v>
      </c>
      <c r="C49" s="159">
        <v>54463392</v>
      </c>
      <c r="D49" s="160">
        <v>45619320</v>
      </c>
      <c r="E49" s="160">
        <v>11152995</v>
      </c>
      <c r="F49" s="160"/>
      <c r="G49" s="160">
        <v>56772315</v>
      </c>
      <c r="H49" s="160">
        <v>1850000</v>
      </c>
      <c r="I49" s="160">
        <v>1540491</v>
      </c>
      <c r="J49" s="160"/>
      <c r="K49" s="160">
        <v>3390491</v>
      </c>
      <c r="L49" s="161">
        <f t="shared" si="0"/>
        <v>5.9720851615791958E-2</v>
      </c>
    </row>
    <row r="50" spans="1:12" x14ac:dyDescent="0.25">
      <c r="A50" s="162"/>
      <c r="B50" s="170" t="s">
        <v>629</v>
      </c>
      <c r="C50" s="159">
        <v>497867888.29500002</v>
      </c>
      <c r="D50" s="160">
        <v>180453981</v>
      </c>
      <c r="E50" s="160">
        <v>287528105.29500002</v>
      </c>
      <c r="F50" s="160">
        <v>12882141</v>
      </c>
      <c r="G50" s="160">
        <v>480864227.29500002</v>
      </c>
      <c r="H50" s="160">
        <v>20913066</v>
      </c>
      <c r="I50" s="160">
        <v>88225444</v>
      </c>
      <c r="J50" s="160">
        <v>3600172</v>
      </c>
      <c r="K50" s="160">
        <v>112738682</v>
      </c>
      <c r="L50" s="161">
        <f t="shared" si="0"/>
        <v>0.23445013290796782</v>
      </c>
    </row>
    <row r="51" spans="1:12" x14ac:dyDescent="0.25">
      <c r="A51" s="163"/>
      <c r="B51" s="170" t="s">
        <v>630</v>
      </c>
      <c r="C51" s="159">
        <v>814842326</v>
      </c>
      <c r="D51" s="160">
        <v>762973661</v>
      </c>
      <c r="E51" s="160">
        <v>59857654</v>
      </c>
      <c r="F51" s="160">
        <v>19872785</v>
      </c>
      <c r="G51" s="160">
        <v>842704100</v>
      </c>
      <c r="H51" s="160">
        <v>116454406</v>
      </c>
      <c r="I51" s="160">
        <v>21491931</v>
      </c>
      <c r="J51" s="160">
        <v>5770220</v>
      </c>
      <c r="K51" s="160">
        <v>143716557</v>
      </c>
      <c r="L51" s="161">
        <f t="shared" si="0"/>
        <v>0.1705421357271194</v>
      </c>
    </row>
    <row r="52" spans="1:12" x14ac:dyDescent="0.25">
      <c r="A52" s="164" t="s">
        <v>631</v>
      </c>
      <c r="B52" s="165"/>
      <c r="C52" s="168">
        <v>3340422130.2950001</v>
      </c>
      <c r="D52" s="168">
        <v>2876406136</v>
      </c>
      <c r="E52" s="168">
        <v>374610194.29500002</v>
      </c>
      <c r="F52" s="168">
        <v>119217778</v>
      </c>
      <c r="G52" s="168">
        <v>3370234108.2950001</v>
      </c>
      <c r="H52" s="168">
        <v>142907537</v>
      </c>
      <c r="I52" s="168">
        <v>112603956</v>
      </c>
      <c r="J52" s="168">
        <v>42826284</v>
      </c>
      <c r="K52" s="168">
        <v>298337777</v>
      </c>
      <c r="L52" s="169">
        <f t="shared" si="0"/>
        <v>8.8521380833964963E-2</v>
      </c>
    </row>
    <row r="53" spans="1:12" x14ac:dyDescent="0.25">
      <c r="A53" s="158" t="s">
        <v>632</v>
      </c>
      <c r="B53" s="170" t="s">
        <v>633</v>
      </c>
      <c r="C53" s="159">
        <v>0</v>
      </c>
      <c r="D53" s="160"/>
      <c r="E53" s="160"/>
      <c r="F53" s="160">
        <v>3477848</v>
      </c>
      <c r="G53" s="160">
        <v>3477848</v>
      </c>
      <c r="H53" s="160"/>
      <c r="I53" s="160"/>
      <c r="J53" s="160">
        <v>1510498</v>
      </c>
      <c r="K53" s="160">
        <v>1510498</v>
      </c>
      <c r="L53" s="161">
        <f t="shared" si="0"/>
        <v>0.43431972875180286</v>
      </c>
    </row>
    <row r="54" spans="1:12" x14ac:dyDescent="0.25">
      <c r="A54" s="162"/>
      <c r="B54" s="170" t="s">
        <v>634</v>
      </c>
      <c r="C54" s="159">
        <v>87707857</v>
      </c>
      <c r="D54" s="160"/>
      <c r="E54" s="160">
        <v>85587857</v>
      </c>
      <c r="F54" s="160"/>
      <c r="G54" s="160">
        <v>85587857</v>
      </c>
      <c r="H54" s="160"/>
      <c r="I54" s="160">
        <v>7271846</v>
      </c>
      <c r="J54" s="160"/>
      <c r="K54" s="160">
        <v>7271846</v>
      </c>
      <c r="L54" s="161">
        <f t="shared" si="0"/>
        <v>8.4963524673833113E-2</v>
      </c>
    </row>
    <row r="55" spans="1:12" x14ac:dyDescent="0.25">
      <c r="A55" s="162"/>
      <c r="B55" s="170" t="s">
        <v>635</v>
      </c>
      <c r="C55" s="159">
        <v>3509450534</v>
      </c>
      <c r="D55" s="160">
        <v>150160592</v>
      </c>
      <c r="E55" s="160">
        <v>8532306</v>
      </c>
      <c r="F55" s="160"/>
      <c r="G55" s="160">
        <v>158692898</v>
      </c>
      <c r="H55" s="160">
        <v>70632583</v>
      </c>
      <c r="I55" s="160">
        <v>8532306</v>
      </c>
      <c r="J55" s="160"/>
      <c r="K55" s="160">
        <v>79164889</v>
      </c>
      <c r="L55" s="161">
        <f t="shared" si="0"/>
        <v>0.49885590343179692</v>
      </c>
    </row>
    <row r="56" spans="1:12" x14ac:dyDescent="0.25">
      <c r="A56" s="162"/>
      <c r="B56" s="170" t="s">
        <v>636</v>
      </c>
      <c r="C56" s="159">
        <v>27174264</v>
      </c>
      <c r="D56" s="160">
        <v>8074080</v>
      </c>
      <c r="E56" s="160">
        <v>17640719</v>
      </c>
      <c r="F56" s="160"/>
      <c r="G56" s="160">
        <v>25714799</v>
      </c>
      <c r="H56" s="160">
        <v>3622460</v>
      </c>
      <c r="I56" s="160">
        <v>6303818</v>
      </c>
      <c r="J56" s="160"/>
      <c r="K56" s="160">
        <v>9926278</v>
      </c>
      <c r="L56" s="161">
        <f t="shared" si="0"/>
        <v>0.38601421694954724</v>
      </c>
    </row>
    <row r="57" spans="1:12" x14ac:dyDescent="0.25">
      <c r="A57" s="162"/>
      <c r="B57" s="170" t="s">
        <v>637</v>
      </c>
      <c r="C57" s="159">
        <v>911704124</v>
      </c>
      <c r="D57" s="160">
        <v>890518873</v>
      </c>
      <c r="E57" s="160">
        <v>4312228</v>
      </c>
      <c r="F57" s="160">
        <v>55481296</v>
      </c>
      <c r="G57" s="160">
        <v>950312397</v>
      </c>
      <c r="H57" s="160">
        <v>456029693</v>
      </c>
      <c r="I57" s="160">
        <v>0</v>
      </c>
      <c r="J57" s="160">
        <v>17881825</v>
      </c>
      <c r="K57" s="160">
        <v>473911518</v>
      </c>
      <c r="L57" s="161">
        <f t="shared" si="0"/>
        <v>0.49869024069986956</v>
      </c>
    </row>
    <row r="58" spans="1:12" x14ac:dyDescent="0.25">
      <c r="A58" s="174" t="s">
        <v>638</v>
      </c>
      <c r="B58" s="175"/>
      <c r="C58" s="168">
        <v>4536036779</v>
      </c>
      <c r="D58" s="168">
        <v>1048753545</v>
      </c>
      <c r="E58" s="168">
        <v>116073110</v>
      </c>
      <c r="F58" s="168">
        <v>58959144</v>
      </c>
      <c r="G58" s="168">
        <v>1223785799</v>
      </c>
      <c r="H58" s="168">
        <v>530284736</v>
      </c>
      <c r="I58" s="168">
        <v>22107970</v>
      </c>
      <c r="J58" s="168">
        <v>19392323</v>
      </c>
      <c r="K58" s="168">
        <v>571785029</v>
      </c>
      <c r="L58" s="169">
        <f t="shared" si="0"/>
        <v>0.4672263965370626</v>
      </c>
    </row>
    <row r="59" spans="1:12" s="103" customFormat="1" x14ac:dyDescent="0.25">
      <c r="A59" s="176" t="s">
        <v>639</v>
      </c>
      <c r="B59" s="171" t="s">
        <v>640</v>
      </c>
      <c r="C59" s="177">
        <v>491753803</v>
      </c>
      <c r="D59" s="172"/>
      <c r="E59" s="172">
        <v>471035954</v>
      </c>
      <c r="F59" s="172">
        <v>20717849</v>
      </c>
      <c r="G59" s="172">
        <v>491753803</v>
      </c>
      <c r="H59" s="172"/>
      <c r="I59" s="172">
        <v>213569728</v>
      </c>
      <c r="J59" s="172">
        <v>5482645</v>
      </c>
      <c r="K59" s="172">
        <v>219052373</v>
      </c>
      <c r="L59" s="178">
        <f t="shared" si="0"/>
        <v>0.44545130442031378</v>
      </c>
    </row>
    <row r="60" spans="1:12" x14ac:dyDescent="0.25">
      <c r="A60" s="162"/>
      <c r="B60" s="170" t="s">
        <v>641</v>
      </c>
      <c r="C60" s="159">
        <v>0</v>
      </c>
      <c r="D60" s="160">
        <v>140530000</v>
      </c>
      <c r="E60" s="160"/>
      <c r="F60" s="160"/>
      <c r="G60" s="160">
        <v>140530000</v>
      </c>
      <c r="H60" s="160">
        <v>0</v>
      </c>
      <c r="I60" s="160"/>
      <c r="J60" s="160"/>
      <c r="K60" s="160">
        <v>0</v>
      </c>
      <c r="L60" s="161">
        <f t="shared" si="0"/>
        <v>0</v>
      </c>
    </row>
    <row r="61" spans="1:12" x14ac:dyDescent="0.25">
      <c r="A61" s="162"/>
      <c r="B61" s="170" t="s">
        <v>642</v>
      </c>
      <c r="C61" s="159">
        <v>0</v>
      </c>
      <c r="D61" s="160"/>
      <c r="E61" s="160">
        <v>0</v>
      </c>
      <c r="F61" s="160"/>
      <c r="G61" s="160">
        <v>0</v>
      </c>
      <c r="H61" s="160"/>
      <c r="I61" s="160">
        <v>0</v>
      </c>
      <c r="J61" s="160"/>
      <c r="K61" s="160">
        <v>0</v>
      </c>
      <c r="L61" s="161">
        <v>0</v>
      </c>
    </row>
    <row r="62" spans="1:12" x14ac:dyDescent="0.25">
      <c r="A62" s="162"/>
      <c r="B62" s="170" t="s">
        <v>643</v>
      </c>
      <c r="C62" s="159">
        <v>3071592580</v>
      </c>
      <c r="D62" s="160">
        <v>70581198</v>
      </c>
      <c r="E62" s="160">
        <v>2992316994</v>
      </c>
      <c r="F62" s="160"/>
      <c r="G62" s="160">
        <v>3062898192</v>
      </c>
      <c r="H62" s="160">
        <v>28517383</v>
      </c>
      <c r="I62" s="160">
        <v>1281820426</v>
      </c>
      <c r="J62" s="160"/>
      <c r="K62" s="160">
        <v>1310337809</v>
      </c>
      <c r="L62" s="161">
        <f t="shared" si="0"/>
        <v>0.4278097823892672</v>
      </c>
    </row>
    <row r="63" spans="1:12" x14ac:dyDescent="0.25">
      <c r="A63" s="162"/>
      <c r="B63" s="170" t="s">
        <v>644</v>
      </c>
      <c r="C63" s="159">
        <v>15371500</v>
      </c>
      <c r="D63" s="160"/>
      <c r="E63" s="160">
        <v>1318652</v>
      </c>
      <c r="F63" s="160">
        <v>14019248</v>
      </c>
      <c r="G63" s="160">
        <v>15337900</v>
      </c>
      <c r="H63" s="160"/>
      <c r="I63" s="160">
        <v>0</v>
      </c>
      <c r="J63" s="160">
        <v>2188713</v>
      </c>
      <c r="K63" s="160">
        <v>2188713</v>
      </c>
      <c r="L63" s="161">
        <f t="shared" si="0"/>
        <v>0.14269965249480046</v>
      </c>
    </row>
    <row r="64" spans="1:12" x14ac:dyDescent="0.25">
      <c r="A64" s="162"/>
      <c r="B64" s="170" t="s">
        <v>645</v>
      </c>
      <c r="C64" s="159">
        <v>3306080133.145</v>
      </c>
      <c r="D64" s="160">
        <v>371991944</v>
      </c>
      <c r="E64" s="160">
        <v>3111902567.145</v>
      </c>
      <c r="F64" s="160">
        <v>38563579</v>
      </c>
      <c r="G64" s="160">
        <v>3522458090.145</v>
      </c>
      <c r="H64" s="160">
        <v>57973321</v>
      </c>
      <c r="I64" s="160">
        <v>1097627958</v>
      </c>
      <c r="J64" s="160">
        <v>7395322</v>
      </c>
      <c r="K64" s="160">
        <v>1162996601</v>
      </c>
      <c r="L64" s="161">
        <f t="shared" si="0"/>
        <v>0.33016619963592692</v>
      </c>
    </row>
    <row r="65" spans="1:12" x14ac:dyDescent="0.25">
      <c r="A65" s="162"/>
      <c r="B65" s="170" t="s">
        <v>646</v>
      </c>
      <c r="C65" s="159">
        <v>632805487</v>
      </c>
      <c r="D65" s="160">
        <v>8913165</v>
      </c>
      <c r="E65" s="160">
        <v>418698322</v>
      </c>
      <c r="F65" s="160">
        <v>202040239</v>
      </c>
      <c r="G65" s="160">
        <v>629651726</v>
      </c>
      <c r="H65" s="160">
        <v>3121917</v>
      </c>
      <c r="I65" s="160">
        <v>199227987</v>
      </c>
      <c r="J65" s="160">
        <v>101996532</v>
      </c>
      <c r="K65" s="160">
        <v>304346436</v>
      </c>
      <c r="L65" s="161">
        <f t="shared" si="0"/>
        <v>0.48335678825725953</v>
      </c>
    </row>
    <row r="66" spans="1:12" x14ac:dyDescent="0.25">
      <c r="A66" s="163"/>
      <c r="B66" s="170" t="s">
        <v>647</v>
      </c>
      <c r="C66" s="159">
        <v>459436795</v>
      </c>
      <c r="D66" s="160"/>
      <c r="E66" s="160">
        <v>412165649</v>
      </c>
      <c r="F66" s="160">
        <v>55190236</v>
      </c>
      <c r="G66" s="160">
        <v>467355885</v>
      </c>
      <c r="H66" s="160"/>
      <c r="I66" s="160">
        <v>216669938</v>
      </c>
      <c r="J66" s="160">
        <v>22846669</v>
      </c>
      <c r="K66" s="160">
        <v>239516607</v>
      </c>
      <c r="L66" s="161">
        <f t="shared" si="0"/>
        <v>0.512492973101216</v>
      </c>
    </row>
    <row r="67" spans="1:12" x14ac:dyDescent="0.25">
      <c r="A67" s="164" t="s">
        <v>648</v>
      </c>
      <c r="B67" s="165"/>
      <c r="C67" s="168">
        <v>7977040298.1450005</v>
      </c>
      <c r="D67" s="168">
        <v>592016307</v>
      </c>
      <c r="E67" s="168">
        <v>7407438138.1450005</v>
      </c>
      <c r="F67" s="168">
        <v>330531151</v>
      </c>
      <c r="G67" s="168">
        <v>8329985596.1450005</v>
      </c>
      <c r="H67" s="168">
        <v>89612621</v>
      </c>
      <c r="I67" s="168">
        <v>3008916037</v>
      </c>
      <c r="J67" s="168">
        <v>139909881</v>
      </c>
      <c r="K67" s="168">
        <v>3238438539</v>
      </c>
      <c r="L67" s="169">
        <f t="shared" si="0"/>
        <v>0.38876880417400766</v>
      </c>
    </row>
    <row r="68" spans="1:12" x14ac:dyDescent="0.25">
      <c r="A68" s="158" t="s">
        <v>649</v>
      </c>
      <c r="B68" s="170" t="s">
        <v>650</v>
      </c>
      <c r="C68" s="159">
        <v>354846804</v>
      </c>
      <c r="D68" s="160">
        <v>54339478</v>
      </c>
      <c r="E68" s="160">
        <v>211121381</v>
      </c>
      <c r="F68" s="160">
        <v>123888275</v>
      </c>
      <c r="G68" s="160">
        <v>389349134</v>
      </c>
      <c r="H68" s="160">
        <v>1170000</v>
      </c>
      <c r="I68" s="160">
        <v>84072431</v>
      </c>
      <c r="J68" s="160">
        <v>56244154</v>
      </c>
      <c r="K68" s="160">
        <v>141486585</v>
      </c>
      <c r="L68" s="161">
        <f t="shared" si="0"/>
        <v>0.36339257659681862</v>
      </c>
    </row>
    <row r="69" spans="1:12" x14ac:dyDescent="0.25">
      <c r="A69" s="162"/>
      <c r="B69" s="170" t="s">
        <v>651</v>
      </c>
      <c r="C69" s="159">
        <v>329558338</v>
      </c>
      <c r="D69" s="160">
        <v>12799390</v>
      </c>
      <c r="E69" s="160">
        <v>126348169</v>
      </c>
      <c r="F69" s="160">
        <v>188028379</v>
      </c>
      <c r="G69" s="160">
        <v>327175938</v>
      </c>
      <c r="H69" s="160">
        <v>8500455</v>
      </c>
      <c r="I69" s="160">
        <v>45719857</v>
      </c>
      <c r="J69" s="160">
        <v>88231142</v>
      </c>
      <c r="K69" s="160">
        <v>142451454</v>
      </c>
      <c r="L69" s="161">
        <f t="shared" si="0"/>
        <v>0.43539709818146832</v>
      </c>
    </row>
    <row r="70" spans="1:12" x14ac:dyDescent="0.25">
      <c r="A70" s="162"/>
      <c r="B70" s="170" t="s">
        <v>652</v>
      </c>
      <c r="C70" s="159">
        <v>4083038</v>
      </c>
      <c r="D70" s="160"/>
      <c r="E70" s="160">
        <v>4050012</v>
      </c>
      <c r="F70" s="160"/>
      <c r="G70" s="160">
        <v>4050012</v>
      </c>
      <c r="H70" s="160"/>
      <c r="I70" s="160">
        <v>474248</v>
      </c>
      <c r="J70" s="160"/>
      <c r="K70" s="160">
        <v>474248</v>
      </c>
      <c r="L70" s="161">
        <f t="shared" si="0"/>
        <v>0.1170979246481245</v>
      </c>
    </row>
    <row r="71" spans="1:12" x14ac:dyDescent="0.25">
      <c r="A71" s="163"/>
      <c r="B71" s="170" t="s">
        <v>653</v>
      </c>
      <c r="C71" s="159">
        <v>66785704</v>
      </c>
      <c r="D71" s="160">
        <v>80993500</v>
      </c>
      <c r="E71" s="160">
        <v>27475179</v>
      </c>
      <c r="F71" s="160"/>
      <c r="G71" s="160">
        <v>108468679</v>
      </c>
      <c r="H71" s="160">
        <v>55276882</v>
      </c>
      <c r="I71" s="160">
        <v>10999648</v>
      </c>
      <c r="J71" s="160"/>
      <c r="K71" s="160">
        <v>66276530</v>
      </c>
      <c r="L71" s="161">
        <f t="shared" ref="L71:L91" si="1">+K71/G71</f>
        <v>0.61101997932509167</v>
      </c>
    </row>
    <row r="72" spans="1:12" x14ac:dyDescent="0.25">
      <c r="A72" s="164" t="s">
        <v>654</v>
      </c>
      <c r="B72" s="165"/>
      <c r="C72" s="168">
        <v>755273884</v>
      </c>
      <c r="D72" s="168">
        <v>148132368</v>
      </c>
      <c r="E72" s="168">
        <v>368994741</v>
      </c>
      <c r="F72" s="168">
        <v>311916654</v>
      </c>
      <c r="G72" s="168">
        <v>829043763</v>
      </c>
      <c r="H72" s="168">
        <v>64947337</v>
      </c>
      <c r="I72" s="168">
        <v>141266184</v>
      </c>
      <c r="J72" s="168">
        <v>144475296</v>
      </c>
      <c r="K72" s="168">
        <v>350688817</v>
      </c>
      <c r="L72" s="169">
        <f t="shared" si="1"/>
        <v>0.42300398682331081</v>
      </c>
    </row>
    <row r="73" spans="1:12" x14ac:dyDescent="0.25">
      <c r="A73" s="158" t="s">
        <v>655</v>
      </c>
      <c r="B73" s="170" t="s">
        <v>656</v>
      </c>
      <c r="C73" s="159">
        <v>39086400</v>
      </c>
      <c r="D73" s="160"/>
      <c r="E73" s="160">
        <v>39086400</v>
      </c>
      <c r="F73" s="160"/>
      <c r="G73" s="160">
        <v>39086400</v>
      </c>
      <c r="H73" s="160"/>
      <c r="I73" s="160">
        <v>13417425</v>
      </c>
      <c r="J73" s="160"/>
      <c r="K73" s="160">
        <v>13417425</v>
      </c>
      <c r="L73" s="161">
        <f t="shared" si="1"/>
        <v>0.34327604998157929</v>
      </c>
    </row>
    <row r="74" spans="1:12" x14ac:dyDescent="0.25">
      <c r="A74" s="162"/>
      <c r="B74" s="170" t="s">
        <v>657</v>
      </c>
      <c r="C74" s="159">
        <v>4013788622</v>
      </c>
      <c r="D74" s="160">
        <v>105000000</v>
      </c>
      <c r="E74" s="160">
        <v>4017626638</v>
      </c>
      <c r="F74" s="160"/>
      <c r="G74" s="160">
        <v>4122626638</v>
      </c>
      <c r="H74" s="160">
        <v>0</v>
      </c>
      <c r="I74" s="160">
        <v>2034618537</v>
      </c>
      <c r="J74" s="160"/>
      <c r="K74" s="160">
        <v>2034618537</v>
      </c>
      <c r="L74" s="161">
        <f t="shared" si="1"/>
        <v>0.4935248121297372</v>
      </c>
    </row>
    <row r="75" spans="1:12" x14ac:dyDescent="0.25">
      <c r="A75" s="162"/>
      <c r="B75" s="170" t="s">
        <v>658</v>
      </c>
      <c r="C75" s="159">
        <v>3854247392</v>
      </c>
      <c r="D75" s="160">
        <v>369240809</v>
      </c>
      <c r="E75" s="160">
        <v>3469386583</v>
      </c>
      <c r="F75" s="160"/>
      <c r="G75" s="160">
        <v>3838627392</v>
      </c>
      <c r="H75" s="160">
        <v>136541901</v>
      </c>
      <c r="I75" s="160">
        <v>1624409810</v>
      </c>
      <c r="J75" s="160"/>
      <c r="K75" s="160">
        <v>1760951711</v>
      </c>
      <c r="L75" s="161">
        <f t="shared" si="1"/>
        <v>0.45874515319459275</v>
      </c>
    </row>
    <row r="76" spans="1:12" x14ac:dyDescent="0.25">
      <c r="A76" s="162"/>
      <c r="B76" s="170" t="s">
        <v>659</v>
      </c>
      <c r="C76" s="159">
        <v>17494621</v>
      </c>
      <c r="D76" s="160"/>
      <c r="E76" s="160">
        <v>17170042</v>
      </c>
      <c r="F76" s="160"/>
      <c r="G76" s="160">
        <v>17170042</v>
      </c>
      <c r="H76" s="160"/>
      <c r="I76" s="160">
        <v>4181745</v>
      </c>
      <c r="J76" s="160"/>
      <c r="K76" s="160">
        <v>4181745</v>
      </c>
      <c r="L76" s="161">
        <f t="shared" si="1"/>
        <v>0.24354890919894082</v>
      </c>
    </row>
    <row r="77" spans="1:12" x14ac:dyDescent="0.25">
      <c r="A77" s="162"/>
      <c r="B77" s="170" t="s">
        <v>660</v>
      </c>
      <c r="C77" s="159">
        <v>1197351820</v>
      </c>
      <c r="D77" s="160"/>
      <c r="E77" s="160">
        <v>1195435385</v>
      </c>
      <c r="F77" s="160">
        <v>21214546</v>
      </c>
      <c r="G77" s="160">
        <v>1216649931</v>
      </c>
      <c r="H77" s="160"/>
      <c r="I77" s="160">
        <v>464531177</v>
      </c>
      <c r="J77" s="160">
        <v>7155462</v>
      </c>
      <c r="K77" s="160">
        <v>471686639</v>
      </c>
      <c r="L77" s="161">
        <f t="shared" si="1"/>
        <v>0.3876929813428806</v>
      </c>
    </row>
    <row r="78" spans="1:12" x14ac:dyDescent="0.25">
      <c r="A78" s="162"/>
      <c r="B78" s="170" t="s">
        <v>661</v>
      </c>
      <c r="C78" s="159">
        <v>52325986</v>
      </c>
      <c r="D78" s="160">
        <v>24365099</v>
      </c>
      <c r="E78" s="160">
        <v>27960887</v>
      </c>
      <c r="F78" s="160"/>
      <c r="G78" s="160">
        <v>52325986</v>
      </c>
      <c r="H78" s="160">
        <v>1099869</v>
      </c>
      <c r="I78" s="160">
        <v>4962687</v>
      </c>
      <c r="J78" s="160"/>
      <c r="K78" s="160">
        <v>6062556</v>
      </c>
      <c r="L78" s="161">
        <f t="shared" si="1"/>
        <v>0.11586128544238039</v>
      </c>
    </row>
    <row r="79" spans="1:12" x14ac:dyDescent="0.25">
      <c r="A79" s="162"/>
      <c r="B79" s="170" t="s">
        <v>662</v>
      </c>
      <c r="C79" s="159">
        <v>1164101713</v>
      </c>
      <c r="D79" s="160"/>
      <c r="E79" s="160">
        <v>836364236</v>
      </c>
      <c r="F79" s="160">
        <v>366573458</v>
      </c>
      <c r="G79" s="160">
        <v>1202937694</v>
      </c>
      <c r="H79" s="160"/>
      <c r="I79" s="160">
        <v>343841797</v>
      </c>
      <c r="J79" s="160">
        <v>120096325</v>
      </c>
      <c r="K79" s="160">
        <v>463938122</v>
      </c>
      <c r="L79" s="161">
        <f t="shared" si="1"/>
        <v>0.3856709489726905</v>
      </c>
    </row>
    <row r="80" spans="1:12" x14ac:dyDescent="0.25">
      <c r="A80" s="162"/>
      <c r="B80" s="170" t="s">
        <v>663</v>
      </c>
      <c r="C80" s="159">
        <v>194925291</v>
      </c>
      <c r="D80" s="160"/>
      <c r="E80" s="160">
        <v>158838091</v>
      </c>
      <c r="F80" s="160">
        <v>46651000</v>
      </c>
      <c r="G80" s="160">
        <v>205489091</v>
      </c>
      <c r="H80" s="160"/>
      <c r="I80" s="160">
        <v>42699179</v>
      </c>
      <c r="J80" s="160">
        <v>25987929</v>
      </c>
      <c r="K80" s="160">
        <v>68687108</v>
      </c>
      <c r="L80" s="161">
        <f t="shared" si="1"/>
        <v>0.33426157887865687</v>
      </c>
    </row>
    <row r="81" spans="1:12" x14ac:dyDescent="0.25">
      <c r="A81" s="163"/>
      <c r="B81" s="170" t="s">
        <v>664</v>
      </c>
      <c r="C81" s="159">
        <v>881810084</v>
      </c>
      <c r="D81" s="160">
        <v>14680781</v>
      </c>
      <c r="E81" s="160">
        <v>774886169</v>
      </c>
      <c r="F81" s="160">
        <v>146256240</v>
      </c>
      <c r="G81" s="160">
        <v>935823190</v>
      </c>
      <c r="H81" s="160">
        <v>6497998</v>
      </c>
      <c r="I81" s="160">
        <v>353015333</v>
      </c>
      <c r="J81" s="160">
        <v>74158411</v>
      </c>
      <c r="K81" s="160">
        <v>433671742</v>
      </c>
      <c r="L81" s="161">
        <f t="shared" si="1"/>
        <v>0.46341204902178157</v>
      </c>
    </row>
    <row r="82" spans="1:12" x14ac:dyDescent="0.25">
      <c r="A82" s="164" t="s">
        <v>665</v>
      </c>
      <c r="B82" s="165"/>
      <c r="C82" s="168">
        <v>11415131929</v>
      </c>
      <c r="D82" s="168">
        <v>513286689</v>
      </c>
      <c r="E82" s="168">
        <v>10536754431</v>
      </c>
      <c r="F82" s="168">
        <v>580695244</v>
      </c>
      <c r="G82" s="168">
        <v>11630736364</v>
      </c>
      <c r="H82" s="168">
        <v>144139768</v>
      </c>
      <c r="I82" s="168">
        <v>4885677690</v>
      </c>
      <c r="J82" s="168">
        <v>227398127</v>
      </c>
      <c r="K82" s="168">
        <v>5257215585</v>
      </c>
      <c r="L82" s="169">
        <f t="shared" si="1"/>
        <v>0.45201055380056415</v>
      </c>
    </row>
    <row r="83" spans="1:12" x14ac:dyDescent="0.25">
      <c r="A83" s="158" t="s">
        <v>666</v>
      </c>
      <c r="B83" s="170" t="s">
        <v>667</v>
      </c>
      <c r="C83" s="159">
        <v>19350680</v>
      </c>
      <c r="D83" s="160"/>
      <c r="E83" s="160">
        <v>27512980</v>
      </c>
      <c r="F83" s="160"/>
      <c r="G83" s="160">
        <v>27512980</v>
      </c>
      <c r="H83" s="160"/>
      <c r="I83" s="160">
        <v>7624500</v>
      </c>
      <c r="J83" s="160"/>
      <c r="K83" s="160">
        <v>7624500</v>
      </c>
      <c r="L83" s="161">
        <f t="shared" si="1"/>
        <v>0.27712374304782689</v>
      </c>
    </row>
    <row r="84" spans="1:12" x14ac:dyDescent="0.25">
      <c r="A84" s="162"/>
      <c r="B84" s="170" t="s">
        <v>668</v>
      </c>
      <c r="C84" s="159">
        <v>7329256502</v>
      </c>
      <c r="D84" s="160"/>
      <c r="E84" s="160">
        <v>7327602527</v>
      </c>
      <c r="F84" s="160"/>
      <c r="G84" s="160">
        <v>7327602527</v>
      </c>
      <c r="H84" s="160"/>
      <c r="I84" s="160">
        <v>3715006459</v>
      </c>
      <c r="J84" s="160"/>
      <c r="K84" s="160">
        <v>3715006459</v>
      </c>
      <c r="L84" s="161">
        <f t="shared" si="1"/>
        <v>0.5069879875868436</v>
      </c>
    </row>
    <row r="85" spans="1:12" x14ac:dyDescent="0.25">
      <c r="A85" s="162"/>
      <c r="B85" s="170" t="s">
        <v>669</v>
      </c>
      <c r="C85" s="159">
        <v>12000000</v>
      </c>
      <c r="D85" s="160"/>
      <c r="E85" s="160">
        <v>12000000</v>
      </c>
      <c r="F85" s="160"/>
      <c r="G85" s="160">
        <v>12000000</v>
      </c>
      <c r="H85" s="160"/>
      <c r="I85" s="160">
        <v>2560182</v>
      </c>
      <c r="J85" s="160"/>
      <c r="K85" s="160">
        <v>2560182</v>
      </c>
      <c r="L85" s="161">
        <f t="shared" si="1"/>
        <v>0.2133485</v>
      </c>
    </row>
    <row r="86" spans="1:12" x14ac:dyDescent="0.25">
      <c r="A86" s="162"/>
      <c r="B86" s="170" t="s">
        <v>670</v>
      </c>
      <c r="C86" s="159">
        <v>220490692</v>
      </c>
      <c r="D86" s="160"/>
      <c r="E86" s="160">
        <v>238969774</v>
      </c>
      <c r="F86" s="160"/>
      <c r="G86" s="160">
        <v>238969774</v>
      </c>
      <c r="H86" s="160"/>
      <c r="I86" s="160">
        <v>101118141</v>
      </c>
      <c r="J86" s="160"/>
      <c r="K86" s="160">
        <v>101118141</v>
      </c>
      <c r="L86" s="161">
        <f t="shared" si="1"/>
        <v>0.42314197024766825</v>
      </c>
    </row>
    <row r="87" spans="1:12" x14ac:dyDescent="0.25">
      <c r="A87" s="162"/>
      <c r="B87" s="170" t="s">
        <v>671</v>
      </c>
      <c r="C87" s="159">
        <v>195000000</v>
      </c>
      <c r="D87" s="160">
        <v>195000000</v>
      </c>
      <c r="E87" s="160"/>
      <c r="F87" s="160"/>
      <c r="G87" s="160">
        <v>195000000</v>
      </c>
      <c r="H87" s="160">
        <v>0</v>
      </c>
      <c r="I87" s="160"/>
      <c r="J87" s="160"/>
      <c r="K87" s="160">
        <v>0</v>
      </c>
      <c r="L87" s="161">
        <f t="shared" si="1"/>
        <v>0</v>
      </c>
    </row>
    <row r="88" spans="1:12" x14ac:dyDescent="0.25">
      <c r="A88" s="162"/>
      <c r="B88" s="170" t="s">
        <v>672</v>
      </c>
      <c r="C88" s="159">
        <v>549545031</v>
      </c>
      <c r="D88" s="160"/>
      <c r="E88" s="160">
        <v>593076907.61000001</v>
      </c>
      <c r="F88" s="160"/>
      <c r="G88" s="160">
        <v>593076907.61000001</v>
      </c>
      <c r="H88" s="160"/>
      <c r="I88" s="160">
        <v>161581236</v>
      </c>
      <c r="J88" s="160"/>
      <c r="K88" s="160">
        <v>161581236</v>
      </c>
      <c r="L88" s="161">
        <f t="shared" si="1"/>
        <v>0.27244567091837235</v>
      </c>
    </row>
    <row r="89" spans="1:12" x14ac:dyDescent="0.25">
      <c r="A89" s="162"/>
      <c r="B89" s="170" t="s">
        <v>673</v>
      </c>
      <c r="C89" s="159">
        <v>17600782</v>
      </c>
      <c r="D89" s="160">
        <v>88815470.61500001</v>
      </c>
      <c r="E89" s="160">
        <v>16440000</v>
      </c>
      <c r="F89" s="160"/>
      <c r="G89" s="160">
        <v>105255470.61500001</v>
      </c>
      <c r="H89" s="160">
        <v>59365189</v>
      </c>
      <c r="I89" s="160">
        <v>2030278</v>
      </c>
      <c r="J89" s="160"/>
      <c r="K89" s="160">
        <v>61395467</v>
      </c>
      <c r="L89" s="161">
        <f t="shared" si="1"/>
        <v>0.58329953437356541</v>
      </c>
    </row>
    <row r="90" spans="1:12" x14ac:dyDescent="0.25">
      <c r="A90" s="162"/>
      <c r="B90" s="170" t="s">
        <v>674</v>
      </c>
      <c r="C90" s="159">
        <v>1694883342.6750002</v>
      </c>
      <c r="D90" s="160">
        <v>377947140.29000002</v>
      </c>
      <c r="E90" s="160">
        <v>222349027</v>
      </c>
      <c r="F90" s="160">
        <v>1054176076</v>
      </c>
      <c r="G90" s="160">
        <v>1654472243.29</v>
      </c>
      <c r="H90" s="160">
        <v>50952134</v>
      </c>
      <c r="I90" s="160">
        <v>80754253</v>
      </c>
      <c r="J90" s="160">
        <v>688866704</v>
      </c>
      <c r="K90" s="160">
        <v>820573091</v>
      </c>
      <c r="L90" s="161">
        <f t="shared" si="1"/>
        <v>0.49597271536465898</v>
      </c>
    </row>
    <row r="91" spans="1:12" x14ac:dyDescent="0.25">
      <c r="A91" s="174" t="s">
        <v>675</v>
      </c>
      <c r="B91" s="179"/>
      <c r="C91" s="168">
        <v>10038127029.674999</v>
      </c>
      <c r="D91" s="168">
        <v>661762610.90499997</v>
      </c>
      <c r="E91" s="168">
        <v>8437951215.6099997</v>
      </c>
      <c r="F91" s="168">
        <v>1054176076</v>
      </c>
      <c r="G91" s="168">
        <v>10153889902.514999</v>
      </c>
      <c r="H91" s="168">
        <v>110317323</v>
      </c>
      <c r="I91" s="168">
        <v>4070675049</v>
      </c>
      <c r="J91" s="168">
        <v>688866704</v>
      </c>
      <c r="K91" s="168">
        <v>4869859076</v>
      </c>
      <c r="L91" s="169">
        <f t="shared" si="1"/>
        <v>0.47960526682427324</v>
      </c>
    </row>
    <row r="92" spans="1:12" s="103" customFormat="1" x14ac:dyDescent="0.25">
      <c r="A92" s="180" t="s">
        <v>524</v>
      </c>
      <c r="B92" s="181"/>
      <c r="C92" s="182"/>
      <c r="D92" s="182"/>
      <c r="E92" s="182"/>
      <c r="F92" s="182"/>
      <c r="G92" s="182"/>
      <c r="H92" s="182"/>
      <c r="I92" s="182"/>
      <c r="J92" s="182"/>
      <c r="K92" s="177">
        <v>716438334</v>
      </c>
      <c r="L92" s="183"/>
    </row>
    <row r="93" spans="1:12" x14ac:dyDescent="0.25">
      <c r="A93" s="235" t="s">
        <v>10</v>
      </c>
      <c r="B93" s="236"/>
      <c r="C93" s="184">
        <v>72737478238.11499</v>
      </c>
      <c r="D93" s="184">
        <v>11213309910.904999</v>
      </c>
      <c r="E93" s="184">
        <v>47202377761.589996</v>
      </c>
      <c r="F93" s="184">
        <v>14283605827</v>
      </c>
      <c r="G93" s="184">
        <v>72699293499.494995</v>
      </c>
      <c r="H93" s="184">
        <v>2499390608</v>
      </c>
      <c r="I93" s="184">
        <v>19643624460</v>
      </c>
      <c r="J93" s="184">
        <v>5873506601</v>
      </c>
      <c r="K93" s="184">
        <v>28732960003</v>
      </c>
      <c r="L93" s="185">
        <f t="shared" ref="L93" si="2">+K93/G93</f>
        <v>0.39523025080291313</v>
      </c>
    </row>
  </sheetData>
  <mergeCells count="15">
    <mergeCell ref="A93:B93"/>
    <mergeCell ref="A1:B2"/>
    <mergeCell ref="A3:B5"/>
    <mergeCell ref="C3:C5"/>
    <mergeCell ref="D3:G3"/>
    <mergeCell ref="H3:K3"/>
    <mergeCell ref="H4:H5"/>
    <mergeCell ref="I4:I5"/>
    <mergeCell ref="J4:J5"/>
    <mergeCell ref="K4:K5"/>
    <mergeCell ref="L3:L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rowBreaks count="1" manualBreakCount="1">
    <brk id="58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Normal="100" workbookViewId="0">
      <selection activeCell="F28" sqref="F28"/>
    </sheetView>
  </sheetViews>
  <sheetFormatPr defaultRowHeight="15" x14ac:dyDescent="0.25"/>
  <cols>
    <col min="1" max="1" width="12.140625" customWidth="1"/>
    <col min="2" max="2" width="74.42578125" bestFit="1" customWidth="1"/>
    <col min="3" max="3" width="14.7109375" customWidth="1"/>
    <col min="4" max="4" width="19.42578125" customWidth="1"/>
    <col min="5" max="6" width="16.5703125" customWidth="1"/>
    <col min="7" max="7" width="18.42578125" customWidth="1"/>
    <col min="8" max="8" width="19.42578125" customWidth="1"/>
    <col min="9" max="10" width="19" customWidth="1"/>
    <col min="11" max="11" width="13.85546875" customWidth="1"/>
    <col min="12" max="12" width="13" customWidth="1"/>
    <col min="13" max="14" width="15.42578125" customWidth="1"/>
    <col min="15" max="15" width="19" bestFit="1" customWidth="1"/>
    <col min="16" max="16" width="10.85546875" customWidth="1"/>
  </cols>
  <sheetData>
    <row r="1" spans="1:16" ht="14.45" customHeight="1" x14ac:dyDescent="0.25">
      <c r="A1" s="249"/>
      <c r="B1" s="249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ht="15.75" x14ac:dyDescent="0.25">
      <c r="A2" s="249"/>
      <c r="B2" s="249"/>
      <c r="C2" s="135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ht="15.75" x14ac:dyDescent="0.25">
      <c r="A3" s="249"/>
      <c r="B3" s="249"/>
      <c r="C3" s="13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17.25" customHeight="1" x14ac:dyDescent="0.25">
      <c r="A4" s="250"/>
      <c r="B4" s="250"/>
      <c r="C4" s="13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ht="22.5" customHeight="1" x14ac:dyDescent="0.25">
      <c r="A5" s="222" t="s">
        <v>676</v>
      </c>
      <c r="B5" s="219"/>
      <c r="C5" s="224" t="s">
        <v>378</v>
      </c>
      <c r="D5" s="230" t="s">
        <v>379</v>
      </c>
      <c r="E5" s="231"/>
      <c r="F5" s="231"/>
      <c r="G5" s="231"/>
      <c r="H5" s="231"/>
      <c r="I5" s="232"/>
      <c r="J5" s="230" t="s">
        <v>3</v>
      </c>
      <c r="K5" s="231"/>
      <c r="L5" s="231"/>
      <c r="M5" s="231"/>
      <c r="N5" s="231"/>
      <c r="O5" s="232"/>
      <c r="P5" s="246" t="s">
        <v>4</v>
      </c>
    </row>
    <row r="6" spans="1:16" ht="17.100000000000001" customHeight="1" x14ac:dyDescent="0.25">
      <c r="A6" s="244"/>
      <c r="B6" s="220"/>
      <c r="C6" s="241"/>
      <c r="D6" s="224" t="s">
        <v>677</v>
      </c>
      <c r="E6" s="224" t="s">
        <v>678</v>
      </c>
      <c r="F6" s="224" t="s">
        <v>679</v>
      </c>
      <c r="G6" s="224" t="s">
        <v>680</v>
      </c>
      <c r="H6" s="224" t="s">
        <v>681</v>
      </c>
      <c r="I6" s="224" t="s">
        <v>376</v>
      </c>
      <c r="J6" s="224" t="s">
        <v>677</v>
      </c>
      <c r="K6" s="224" t="s">
        <v>678</v>
      </c>
      <c r="L6" s="224" t="s">
        <v>679</v>
      </c>
      <c r="M6" s="224" t="s">
        <v>680</v>
      </c>
      <c r="N6" s="224" t="s">
        <v>681</v>
      </c>
      <c r="O6" s="224" t="s">
        <v>376</v>
      </c>
      <c r="P6" s="247"/>
    </row>
    <row r="7" spans="1:16" ht="23.25" customHeight="1" x14ac:dyDescent="0.25">
      <c r="A7" s="223"/>
      <c r="B7" s="221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48"/>
    </row>
    <row r="8" spans="1:16" x14ac:dyDescent="0.25">
      <c r="A8" s="186" t="s">
        <v>682</v>
      </c>
      <c r="B8" s="187" t="s">
        <v>683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9"/>
    </row>
    <row r="9" spans="1:16" x14ac:dyDescent="0.25">
      <c r="A9" s="190" t="s">
        <v>684</v>
      </c>
      <c r="B9" s="144" t="s">
        <v>685</v>
      </c>
      <c r="C9" s="90">
        <v>5621328857</v>
      </c>
      <c r="D9" s="90">
        <v>507276042</v>
      </c>
      <c r="E9" s="90"/>
      <c r="F9" s="90"/>
      <c r="G9" s="90">
        <v>114420487</v>
      </c>
      <c r="H9" s="90">
        <v>1672753280</v>
      </c>
      <c r="I9" s="90">
        <v>2294449809</v>
      </c>
      <c r="J9" s="90">
        <v>74883177</v>
      </c>
      <c r="K9" s="90"/>
      <c r="L9" s="90"/>
      <c r="M9" s="90">
        <v>17312086</v>
      </c>
      <c r="N9" s="90">
        <v>14642071</v>
      </c>
      <c r="O9" s="90">
        <v>106837334</v>
      </c>
      <c r="P9" s="91">
        <f>+O9/I9</f>
        <v>4.6563378105256258E-2</v>
      </c>
    </row>
    <row r="10" spans="1:16" x14ac:dyDescent="0.25">
      <c r="A10" s="162"/>
      <c r="B10" s="144" t="s">
        <v>686</v>
      </c>
      <c r="C10" s="90">
        <v>36306322</v>
      </c>
      <c r="D10" s="90">
        <v>36253522</v>
      </c>
      <c r="E10" s="90"/>
      <c r="F10" s="90"/>
      <c r="G10" s="90"/>
      <c r="H10" s="90"/>
      <c r="I10" s="90">
        <v>36253522</v>
      </c>
      <c r="J10" s="90">
        <v>13295039</v>
      </c>
      <c r="K10" s="90"/>
      <c r="L10" s="90"/>
      <c r="M10" s="90"/>
      <c r="N10" s="90"/>
      <c r="O10" s="90">
        <v>13295039</v>
      </c>
      <c r="P10" s="91">
        <f t="shared" ref="P10:P43" si="0">+O10/I10</f>
        <v>0.36672406614728359</v>
      </c>
    </row>
    <row r="11" spans="1:16" x14ac:dyDescent="0.25">
      <c r="A11" s="162"/>
      <c r="B11" s="144" t="s">
        <v>687</v>
      </c>
      <c r="C11" s="90">
        <v>83946083</v>
      </c>
      <c r="D11" s="90">
        <v>71001634</v>
      </c>
      <c r="E11" s="191"/>
      <c r="F11" s="90"/>
      <c r="G11" s="90">
        <v>12910705</v>
      </c>
      <c r="H11" s="90"/>
      <c r="I11" s="90">
        <v>83912339</v>
      </c>
      <c r="J11" s="90">
        <v>22045210</v>
      </c>
      <c r="K11" s="90"/>
      <c r="L11" s="90"/>
      <c r="M11" s="90">
        <v>3369532</v>
      </c>
      <c r="N11" s="90"/>
      <c r="O11" s="90">
        <v>25414742</v>
      </c>
      <c r="P11" s="91">
        <f t="shared" si="0"/>
        <v>0.30287252510027163</v>
      </c>
    </row>
    <row r="12" spans="1:16" x14ac:dyDescent="0.25">
      <c r="A12" s="162"/>
      <c r="B12" s="144" t="s">
        <v>688</v>
      </c>
      <c r="C12" s="90">
        <v>827989340</v>
      </c>
      <c r="D12" s="90">
        <v>446954127</v>
      </c>
      <c r="E12" s="191">
        <v>5000000</v>
      </c>
      <c r="F12" s="90"/>
      <c r="G12" s="90"/>
      <c r="H12" s="90">
        <v>376000000</v>
      </c>
      <c r="I12" s="90">
        <v>827954127</v>
      </c>
      <c r="J12" s="90">
        <v>98387913</v>
      </c>
      <c r="K12" s="90">
        <v>0</v>
      </c>
      <c r="L12" s="90"/>
      <c r="M12" s="90"/>
      <c r="N12" s="90">
        <v>16367381</v>
      </c>
      <c r="O12" s="90">
        <v>114755294</v>
      </c>
      <c r="P12" s="91">
        <f t="shared" si="0"/>
        <v>0.1386010290398613</v>
      </c>
    </row>
    <row r="13" spans="1:16" x14ac:dyDescent="0.25">
      <c r="A13" s="162"/>
      <c r="B13" s="144" t="s">
        <v>689</v>
      </c>
      <c r="C13" s="90">
        <v>3388770</v>
      </c>
      <c r="D13" s="90">
        <v>3388770</v>
      </c>
      <c r="E13" s="191"/>
      <c r="F13" s="90"/>
      <c r="G13" s="90"/>
      <c r="H13" s="90"/>
      <c r="I13" s="90">
        <v>3388770</v>
      </c>
      <c r="J13" s="90">
        <v>2550945</v>
      </c>
      <c r="K13" s="90"/>
      <c r="L13" s="90"/>
      <c r="M13" s="90"/>
      <c r="N13" s="90"/>
      <c r="O13" s="90">
        <v>2550945</v>
      </c>
      <c r="P13" s="91">
        <f t="shared" si="0"/>
        <v>0.75276427730415463</v>
      </c>
    </row>
    <row r="14" spans="1:16" x14ac:dyDescent="0.25">
      <c r="A14" s="162"/>
      <c r="B14" s="144" t="s">
        <v>690</v>
      </c>
      <c r="C14" s="90">
        <v>483222701</v>
      </c>
      <c r="D14" s="90">
        <v>437745001</v>
      </c>
      <c r="E14" s="191"/>
      <c r="F14" s="90"/>
      <c r="G14" s="90">
        <v>2769097</v>
      </c>
      <c r="H14" s="90">
        <v>56339464</v>
      </c>
      <c r="I14" s="90">
        <v>496853562</v>
      </c>
      <c r="J14" s="90">
        <v>147403496</v>
      </c>
      <c r="K14" s="90"/>
      <c r="L14" s="90"/>
      <c r="M14" s="90">
        <v>1870777</v>
      </c>
      <c r="N14" s="90">
        <v>27037667</v>
      </c>
      <c r="O14" s="90">
        <v>176311940</v>
      </c>
      <c r="P14" s="91">
        <f t="shared" si="0"/>
        <v>0.3548569507890536</v>
      </c>
    </row>
    <row r="15" spans="1:16" x14ac:dyDescent="0.25">
      <c r="A15" s="162"/>
      <c r="B15" s="140" t="s">
        <v>691</v>
      </c>
      <c r="C15" s="90">
        <v>1274788550</v>
      </c>
      <c r="D15" s="90">
        <v>1249406584</v>
      </c>
      <c r="E15" s="191"/>
      <c r="F15" s="90"/>
      <c r="G15" s="90">
        <v>61076794</v>
      </c>
      <c r="H15" s="90">
        <v>20000000</v>
      </c>
      <c r="I15" s="90">
        <v>1330483378</v>
      </c>
      <c r="J15" s="99">
        <v>536528423</v>
      </c>
      <c r="K15" s="90"/>
      <c r="L15" s="90"/>
      <c r="M15" s="90">
        <v>17111394</v>
      </c>
      <c r="N15" s="90">
        <v>0</v>
      </c>
      <c r="O15" s="90">
        <v>553639817</v>
      </c>
      <c r="P15" s="91">
        <f t="shared" si="0"/>
        <v>0.41611930382192269</v>
      </c>
    </row>
    <row r="16" spans="1:16" x14ac:dyDescent="0.25">
      <c r="A16" s="162"/>
      <c r="B16" s="144" t="s">
        <v>692</v>
      </c>
      <c r="C16" s="90">
        <v>842273012</v>
      </c>
      <c r="D16" s="90">
        <v>631338288</v>
      </c>
      <c r="E16" s="191"/>
      <c r="F16" s="90"/>
      <c r="G16" s="90">
        <v>228893261</v>
      </c>
      <c r="H16" s="90"/>
      <c r="I16" s="90">
        <v>860231549</v>
      </c>
      <c r="J16" s="90">
        <v>101185635</v>
      </c>
      <c r="K16" s="90"/>
      <c r="L16" s="90"/>
      <c r="M16" s="90">
        <v>38771678</v>
      </c>
      <c r="N16" s="90"/>
      <c r="O16" s="90">
        <v>139957313</v>
      </c>
      <c r="P16" s="91">
        <f t="shared" si="0"/>
        <v>0.16269725652668429</v>
      </c>
    </row>
    <row r="17" spans="1:16" x14ac:dyDescent="0.25">
      <c r="A17" s="162"/>
      <c r="B17" s="144" t="s">
        <v>693</v>
      </c>
      <c r="C17" s="90">
        <v>208473445</v>
      </c>
      <c r="D17" s="90">
        <v>241306022</v>
      </c>
      <c r="E17" s="191"/>
      <c r="F17" s="90"/>
      <c r="G17" s="90">
        <v>7935528</v>
      </c>
      <c r="H17" s="90"/>
      <c r="I17" s="90">
        <v>249241550</v>
      </c>
      <c r="J17" s="90">
        <v>118211287</v>
      </c>
      <c r="K17" s="90"/>
      <c r="L17" s="90"/>
      <c r="M17" s="90">
        <v>2759803</v>
      </c>
      <c r="N17" s="90"/>
      <c r="O17" s="90">
        <v>120971090</v>
      </c>
      <c r="P17" s="91">
        <f t="shared" si="0"/>
        <v>0.48535683556774545</v>
      </c>
    </row>
    <row r="18" spans="1:16" x14ac:dyDescent="0.25">
      <c r="A18" s="162"/>
      <c r="B18" s="144" t="s">
        <v>694</v>
      </c>
      <c r="C18" s="90">
        <v>381292914.29500002</v>
      </c>
      <c r="D18" s="90">
        <v>358410196</v>
      </c>
      <c r="E18" s="191"/>
      <c r="F18" s="90"/>
      <c r="G18" s="90">
        <v>29296804.295000002</v>
      </c>
      <c r="H18" s="90"/>
      <c r="I18" s="90">
        <v>387707000.29500002</v>
      </c>
      <c r="J18" s="90">
        <v>83728550</v>
      </c>
      <c r="K18" s="90"/>
      <c r="L18" s="90"/>
      <c r="M18" s="90">
        <v>7379238</v>
      </c>
      <c r="N18" s="90"/>
      <c r="O18" s="90">
        <v>91107788</v>
      </c>
      <c r="P18" s="91">
        <f t="shared" si="0"/>
        <v>0.2349913412207609</v>
      </c>
    </row>
    <row r="19" spans="1:16" x14ac:dyDescent="0.25">
      <c r="A19" s="162"/>
      <c r="B19" s="144" t="s">
        <v>695</v>
      </c>
      <c r="C19" s="90">
        <v>14700532996</v>
      </c>
      <c r="D19" s="90">
        <v>14388371429</v>
      </c>
      <c r="E19" s="191">
        <v>244216208</v>
      </c>
      <c r="F19" s="90"/>
      <c r="G19" s="90">
        <v>93939780</v>
      </c>
      <c r="H19" s="90">
        <v>8000000</v>
      </c>
      <c r="I19" s="90">
        <v>14734527417</v>
      </c>
      <c r="J19" s="90">
        <v>5960880067</v>
      </c>
      <c r="K19" s="90">
        <v>102684091</v>
      </c>
      <c r="L19" s="90"/>
      <c r="M19" s="90">
        <v>3648564</v>
      </c>
      <c r="N19" s="90">
        <v>7720755</v>
      </c>
      <c r="O19" s="90">
        <v>6074933477</v>
      </c>
      <c r="P19" s="91">
        <f t="shared" si="0"/>
        <v>0.41229238679151864</v>
      </c>
    </row>
    <row r="20" spans="1:16" x14ac:dyDescent="0.25">
      <c r="A20" s="162"/>
      <c r="B20" s="144" t="s">
        <v>696</v>
      </c>
      <c r="C20" s="90">
        <v>3361230734</v>
      </c>
      <c r="D20" s="90">
        <v>1642258359</v>
      </c>
      <c r="E20" s="191">
        <v>61196647</v>
      </c>
      <c r="F20" s="90"/>
      <c r="G20" s="90">
        <v>809157000</v>
      </c>
      <c r="H20" s="90">
        <v>1311271254</v>
      </c>
      <c r="I20" s="90">
        <v>3823883260</v>
      </c>
      <c r="J20" s="90">
        <v>695913478</v>
      </c>
      <c r="K20" s="90">
        <v>0</v>
      </c>
      <c r="L20" s="90"/>
      <c r="M20" s="90">
        <v>5761936</v>
      </c>
      <c r="N20" s="90">
        <v>293210394</v>
      </c>
      <c r="O20" s="90">
        <v>994885808</v>
      </c>
      <c r="P20" s="91">
        <f t="shared" si="0"/>
        <v>0.26017682558645894</v>
      </c>
    </row>
    <row r="21" spans="1:16" x14ac:dyDescent="0.25">
      <c r="A21" s="162"/>
      <c r="B21" s="144" t="s">
        <v>697</v>
      </c>
      <c r="C21" s="90">
        <v>572599978</v>
      </c>
      <c r="D21" s="90">
        <v>265362125</v>
      </c>
      <c r="E21" s="191"/>
      <c r="F21" s="90"/>
      <c r="G21" s="90">
        <v>56298765</v>
      </c>
      <c r="H21" s="90">
        <v>278616000</v>
      </c>
      <c r="I21" s="90">
        <v>600276890</v>
      </c>
      <c r="J21" s="90">
        <v>88049977</v>
      </c>
      <c r="K21" s="90"/>
      <c r="L21" s="90"/>
      <c r="M21" s="90">
        <v>6645578</v>
      </c>
      <c r="N21" s="90">
        <v>21684711</v>
      </c>
      <c r="O21" s="90">
        <v>116380266</v>
      </c>
      <c r="P21" s="91">
        <f t="shared" si="0"/>
        <v>0.19387763870103344</v>
      </c>
    </row>
    <row r="22" spans="1:16" x14ac:dyDescent="0.25">
      <c r="A22" s="162"/>
      <c r="B22" s="144" t="s">
        <v>698</v>
      </c>
      <c r="C22" s="90">
        <v>431222705</v>
      </c>
      <c r="D22" s="90">
        <v>127447272</v>
      </c>
      <c r="E22" s="191"/>
      <c r="F22" s="90"/>
      <c r="G22" s="90">
        <v>880249</v>
      </c>
      <c r="H22" s="90">
        <v>334328860</v>
      </c>
      <c r="I22" s="90">
        <v>462656381</v>
      </c>
      <c r="J22" s="90">
        <v>65927169</v>
      </c>
      <c r="K22" s="90"/>
      <c r="L22" s="90"/>
      <c r="M22" s="90">
        <v>597587</v>
      </c>
      <c r="N22" s="90">
        <v>15897936</v>
      </c>
      <c r="O22" s="90">
        <v>82422692</v>
      </c>
      <c r="P22" s="91">
        <f t="shared" si="0"/>
        <v>0.17815098934083437</v>
      </c>
    </row>
    <row r="23" spans="1:16" x14ac:dyDescent="0.25">
      <c r="A23" s="162"/>
      <c r="B23" s="144" t="s">
        <v>699</v>
      </c>
      <c r="C23" s="90">
        <v>405731958</v>
      </c>
      <c r="D23" s="90">
        <v>314725733</v>
      </c>
      <c r="E23" s="191"/>
      <c r="F23" s="90">
        <v>77286152</v>
      </c>
      <c r="G23" s="90">
        <v>79208453</v>
      </c>
      <c r="H23" s="90"/>
      <c r="I23" s="90">
        <v>471220338</v>
      </c>
      <c r="J23" s="90">
        <v>116037229</v>
      </c>
      <c r="K23" s="90"/>
      <c r="L23" s="90">
        <v>2697799</v>
      </c>
      <c r="M23" s="90">
        <v>13411149</v>
      </c>
      <c r="N23" s="90"/>
      <c r="O23" s="90">
        <v>132146177</v>
      </c>
      <c r="P23" s="91">
        <f t="shared" si="0"/>
        <v>0.28043394213600348</v>
      </c>
    </row>
    <row r="24" spans="1:16" x14ac:dyDescent="0.25">
      <c r="A24" s="162"/>
      <c r="B24" s="144" t="s">
        <v>700</v>
      </c>
      <c r="C24" s="90">
        <v>297532115</v>
      </c>
      <c r="D24" s="90">
        <v>414543493</v>
      </c>
      <c r="E24" s="191"/>
      <c r="F24" s="90"/>
      <c r="G24" s="90">
        <v>278212722</v>
      </c>
      <c r="H24" s="90">
        <v>9400000</v>
      </c>
      <c r="I24" s="90">
        <v>702156215</v>
      </c>
      <c r="J24" s="90">
        <v>272394515</v>
      </c>
      <c r="K24" s="90"/>
      <c r="L24" s="90"/>
      <c r="M24" s="90">
        <v>1361480</v>
      </c>
      <c r="N24" s="90">
        <v>3409590</v>
      </c>
      <c r="O24" s="90">
        <v>277165585</v>
      </c>
      <c r="P24" s="91">
        <f t="shared" si="0"/>
        <v>0.39473493088713885</v>
      </c>
    </row>
    <row r="25" spans="1:16" x14ac:dyDescent="0.25">
      <c r="A25" s="162"/>
      <c r="B25" s="144" t="s">
        <v>701</v>
      </c>
      <c r="C25" s="90">
        <v>619289661</v>
      </c>
      <c r="D25" s="90">
        <v>414468061</v>
      </c>
      <c r="E25" s="191"/>
      <c r="F25" s="90"/>
      <c r="G25" s="90">
        <v>86373910</v>
      </c>
      <c r="H25" s="90">
        <v>1003168058</v>
      </c>
      <c r="I25" s="90">
        <v>1504010029</v>
      </c>
      <c r="J25" s="90">
        <v>50201822</v>
      </c>
      <c r="K25" s="90"/>
      <c r="L25" s="90"/>
      <c r="M25" s="90">
        <v>12332656</v>
      </c>
      <c r="N25" s="90">
        <v>469961658</v>
      </c>
      <c r="O25" s="90">
        <v>532496136</v>
      </c>
      <c r="P25" s="91">
        <f t="shared" si="0"/>
        <v>0.354050921026139</v>
      </c>
    </row>
    <row r="26" spans="1:16" x14ac:dyDescent="0.25">
      <c r="A26" s="162"/>
      <c r="B26" s="144" t="s">
        <v>702</v>
      </c>
      <c r="C26" s="90">
        <v>1728147419.675</v>
      </c>
      <c r="D26" s="90">
        <v>1258186939</v>
      </c>
      <c r="E26" s="191"/>
      <c r="F26" s="90">
        <v>290379644</v>
      </c>
      <c r="G26" s="90">
        <v>217377963.84000003</v>
      </c>
      <c r="H26" s="90">
        <v>734387827.06499994</v>
      </c>
      <c r="I26" s="90">
        <v>2500332373.9050002</v>
      </c>
      <c r="J26" s="90">
        <v>286622960</v>
      </c>
      <c r="K26" s="90"/>
      <c r="L26" s="90">
        <v>14719496</v>
      </c>
      <c r="M26" s="90">
        <v>52336886</v>
      </c>
      <c r="N26" s="90">
        <v>67850773</v>
      </c>
      <c r="O26" s="90">
        <v>421530115</v>
      </c>
      <c r="P26" s="91">
        <f t="shared" si="0"/>
        <v>0.16858963208225691</v>
      </c>
    </row>
    <row r="27" spans="1:16" x14ac:dyDescent="0.25">
      <c r="A27" s="162"/>
      <c r="B27" s="144" t="s">
        <v>703</v>
      </c>
      <c r="C27" s="90">
        <v>3993590285</v>
      </c>
      <c r="D27" s="90">
        <v>3941170285</v>
      </c>
      <c r="E27" s="191"/>
      <c r="F27" s="90"/>
      <c r="G27" s="90">
        <v>13390323</v>
      </c>
      <c r="H27" s="90">
        <v>42300000</v>
      </c>
      <c r="I27" s="90">
        <v>3996860608</v>
      </c>
      <c r="J27" s="90">
        <v>1951732137</v>
      </c>
      <c r="K27" s="90"/>
      <c r="L27" s="90"/>
      <c r="M27" s="90">
        <v>2087716</v>
      </c>
      <c r="N27" s="90">
        <v>0</v>
      </c>
      <c r="O27" s="90">
        <v>1953819853</v>
      </c>
      <c r="P27" s="91">
        <f t="shared" si="0"/>
        <v>0.48883862726893479</v>
      </c>
    </row>
    <row r="28" spans="1:16" s="194" customFormat="1" x14ac:dyDescent="0.25">
      <c r="A28" s="174" t="s">
        <v>704</v>
      </c>
      <c r="B28" s="192"/>
      <c r="C28" s="96">
        <v>35872887845.970001</v>
      </c>
      <c r="D28" s="96">
        <v>26749613882</v>
      </c>
      <c r="E28" s="96">
        <v>310412855</v>
      </c>
      <c r="F28" s="96">
        <v>367665796</v>
      </c>
      <c r="G28" s="96">
        <v>2092141842.1350002</v>
      </c>
      <c r="H28" s="96">
        <v>5846564743.0649996</v>
      </c>
      <c r="I28" s="96">
        <v>35366399118.199997</v>
      </c>
      <c r="J28" s="96">
        <v>10685979029</v>
      </c>
      <c r="K28" s="96">
        <v>102684091</v>
      </c>
      <c r="L28" s="96">
        <v>17417295</v>
      </c>
      <c r="M28" s="96">
        <v>186758060</v>
      </c>
      <c r="N28" s="96">
        <v>937782936</v>
      </c>
      <c r="O28" s="96">
        <v>11930621411</v>
      </c>
      <c r="P28" s="193">
        <f t="shared" si="0"/>
        <v>0.33734340245174554</v>
      </c>
    </row>
    <row r="29" spans="1:16" x14ac:dyDescent="0.25">
      <c r="A29" s="190" t="s">
        <v>705</v>
      </c>
      <c r="B29" s="144" t="s">
        <v>706</v>
      </c>
      <c r="C29" s="90">
        <v>1893336227</v>
      </c>
      <c r="D29" s="90">
        <v>1897195502</v>
      </c>
      <c r="E29" s="90"/>
      <c r="F29" s="90"/>
      <c r="G29" s="90">
        <v>7606716</v>
      </c>
      <c r="H29" s="90"/>
      <c r="I29" s="90">
        <v>1904802218</v>
      </c>
      <c r="J29" s="90">
        <v>878850401</v>
      </c>
      <c r="K29" s="90"/>
      <c r="L29" s="90"/>
      <c r="M29" s="90">
        <v>4987754</v>
      </c>
      <c r="N29" s="90"/>
      <c r="O29" s="90">
        <v>883838155</v>
      </c>
      <c r="P29" s="91">
        <f t="shared" si="0"/>
        <v>0.46400521095991287</v>
      </c>
    </row>
    <row r="30" spans="1:16" x14ac:dyDescent="0.25">
      <c r="A30" s="162"/>
      <c r="B30" s="144" t="s">
        <v>707</v>
      </c>
      <c r="C30" s="90">
        <v>34595555</v>
      </c>
      <c r="D30" s="90">
        <v>39837499</v>
      </c>
      <c r="E30" s="90"/>
      <c r="F30" s="90"/>
      <c r="G30" s="90"/>
      <c r="H30" s="90"/>
      <c r="I30" s="90">
        <v>39837499</v>
      </c>
      <c r="J30" s="90">
        <v>16642679</v>
      </c>
      <c r="K30" s="90"/>
      <c r="L30" s="90"/>
      <c r="M30" s="90"/>
      <c r="N30" s="90"/>
      <c r="O30" s="90">
        <v>16642679</v>
      </c>
      <c r="P30" s="91">
        <f t="shared" si="0"/>
        <v>0.41776415231287484</v>
      </c>
    </row>
    <row r="31" spans="1:16" x14ac:dyDescent="0.25">
      <c r="A31" s="162"/>
      <c r="B31" s="144" t="s">
        <v>708</v>
      </c>
      <c r="C31" s="90">
        <v>1363460536</v>
      </c>
      <c r="D31" s="90">
        <v>1357750024</v>
      </c>
      <c r="E31" s="90"/>
      <c r="F31" s="90"/>
      <c r="G31" s="90"/>
      <c r="H31" s="90"/>
      <c r="I31" s="90">
        <v>1357750024</v>
      </c>
      <c r="J31" s="90">
        <v>76280883</v>
      </c>
      <c r="K31" s="90"/>
      <c r="L31" s="90"/>
      <c r="M31" s="90"/>
      <c r="N31" s="90"/>
      <c r="O31" s="90">
        <v>76280883</v>
      </c>
      <c r="P31" s="91">
        <f t="shared" si="0"/>
        <v>5.6181831450293533E-2</v>
      </c>
    </row>
    <row r="32" spans="1:16" x14ac:dyDescent="0.25">
      <c r="A32" s="162"/>
      <c r="B32" s="144" t="s">
        <v>709</v>
      </c>
      <c r="C32" s="90">
        <v>2035935494</v>
      </c>
      <c r="D32" s="90">
        <v>1665587670</v>
      </c>
      <c r="E32" s="90">
        <v>378145673</v>
      </c>
      <c r="F32" s="90"/>
      <c r="G32" s="90">
        <v>26097572</v>
      </c>
      <c r="H32" s="90"/>
      <c r="I32" s="90">
        <v>2069830915</v>
      </c>
      <c r="J32" s="90">
        <v>713322970</v>
      </c>
      <c r="K32" s="90">
        <v>78193261</v>
      </c>
      <c r="L32" s="90"/>
      <c r="M32" s="90">
        <v>9120707</v>
      </c>
      <c r="N32" s="90"/>
      <c r="O32" s="90">
        <v>800636938</v>
      </c>
      <c r="P32" s="195">
        <f t="shared" si="0"/>
        <v>0.38681272571484421</v>
      </c>
    </row>
    <row r="33" spans="1:16" x14ac:dyDescent="0.25">
      <c r="A33" s="162"/>
      <c r="B33" s="144" t="s">
        <v>710</v>
      </c>
      <c r="C33" s="90">
        <v>41949449</v>
      </c>
      <c r="D33" s="90">
        <v>42436946</v>
      </c>
      <c r="E33" s="90"/>
      <c r="F33" s="90"/>
      <c r="G33" s="90"/>
      <c r="H33" s="90"/>
      <c r="I33" s="90">
        <v>42436946</v>
      </c>
      <c r="J33" s="90">
        <v>20524469</v>
      </c>
      <c r="K33" s="90"/>
      <c r="L33" s="90"/>
      <c r="M33" s="90"/>
      <c r="N33" s="90"/>
      <c r="O33" s="90">
        <v>20524469</v>
      </c>
      <c r="P33" s="91">
        <f t="shared" si="0"/>
        <v>0.48364623128158185</v>
      </c>
    </row>
    <row r="34" spans="1:16" x14ac:dyDescent="0.25">
      <c r="A34" s="162"/>
      <c r="B34" s="144" t="s">
        <v>711</v>
      </c>
      <c r="C34" s="90">
        <v>4484299269</v>
      </c>
      <c r="D34" s="90">
        <v>4438605499</v>
      </c>
      <c r="E34" s="90">
        <v>92351550</v>
      </c>
      <c r="F34" s="90"/>
      <c r="G34" s="90">
        <v>3609677</v>
      </c>
      <c r="H34" s="90"/>
      <c r="I34" s="90">
        <v>4534566726</v>
      </c>
      <c r="J34" s="90">
        <v>2041471511</v>
      </c>
      <c r="K34" s="90">
        <v>1604284</v>
      </c>
      <c r="L34" s="90"/>
      <c r="M34" s="90">
        <v>3521817</v>
      </c>
      <c r="N34" s="90"/>
      <c r="O34" s="90">
        <v>2046597612</v>
      </c>
      <c r="P34" s="91">
        <f t="shared" si="0"/>
        <v>0.45133256067561062</v>
      </c>
    </row>
    <row r="35" spans="1:16" s="194" customFormat="1" x14ac:dyDescent="0.25">
      <c r="A35" s="174" t="s">
        <v>712</v>
      </c>
      <c r="B35" s="192"/>
      <c r="C35" s="96">
        <v>9853576530</v>
      </c>
      <c r="D35" s="96">
        <v>9441413140</v>
      </c>
      <c r="E35" s="96">
        <v>470497223</v>
      </c>
      <c r="F35" s="96">
        <v>0</v>
      </c>
      <c r="G35" s="96">
        <v>37313965</v>
      </c>
      <c r="H35" s="96">
        <v>0</v>
      </c>
      <c r="I35" s="96">
        <v>9949224328</v>
      </c>
      <c r="J35" s="96">
        <v>3747092913</v>
      </c>
      <c r="K35" s="96">
        <v>79797545</v>
      </c>
      <c r="L35" s="96">
        <v>0</v>
      </c>
      <c r="M35" s="96">
        <v>17630278</v>
      </c>
      <c r="N35" s="96">
        <v>0</v>
      </c>
      <c r="O35" s="96">
        <v>3844520736</v>
      </c>
      <c r="P35" s="193">
        <f t="shared" si="0"/>
        <v>0.38641411724735208</v>
      </c>
    </row>
    <row r="36" spans="1:16" s="103" customFormat="1" x14ac:dyDescent="0.25">
      <c r="A36" s="196" t="s">
        <v>713</v>
      </c>
      <c r="B36" s="140" t="s">
        <v>714</v>
      </c>
      <c r="C36" s="99">
        <v>6824556228.1450005</v>
      </c>
      <c r="D36" s="99">
        <v>6270565853</v>
      </c>
      <c r="E36" s="99"/>
      <c r="F36" s="99"/>
      <c r="G36" s="99">
        <v>469106432.14499998</v>
      </c>
      <c r="H36" s="99">
        <v>188000000</v>
      </c>
      <c r="I36" s="99">
        <v>6927672285.1450005</v>
      </c>
      <c r="J36" s="99">
        <v>2632132136</v>
      </c>
      <c r="K36" s="99"/>
      <c r="L36" s="99"/>
      <c r="M36" s="99">
        <v>95251512</v>
      </c>
      <c r="N36" s="99">
        <v>40699951</v>
      </c>
      <c r="O36" s="99">
        <v>2768083599</v>
      </c>
      <c r="P36" s="100">
        <f t="shared" si="0"/>
        <v>0.39956907386274587</v>
      </c>
    </row>
    <row r="37" spans="1:16" x14ac:dyDescent="0.25">
      <c r="A37" s="162"/>
      <c r="B37" s="144" t="s">
        <v>715</v>
      </c>
      <c r="C37" s="90">
        <v>9960562380</v>
      </c>
      <c r="D37" s="90">
        <v>9496473649</v>
      </c>
      <c r="E37" s="90">
        <v>38000000</v>
      </c>
      <c r="F37" s="90"/>
      <c r="G37" s="90">
        <v>252283197</v>
      </c>
      <c r="H37" s="90">
        <v>239470546</v>
      </c>
      <c r="I37" s="90">
        <v>10026227392</v>
      </c>
      <c r="J37" s="90">
        <v>4489497168</v>
      </c>
      <c r="K37" s="90">
        <v>0</v>
      </c>
      <c r="L37" s="90"/>
      <c r="M37" s="90">
        <v>66246861</v>
      </c>
      <c r="N37" s="90">
        <v>190257903</v>
      </c>
      <c r="O37" s="90">
        <v>4746001932</v>
      </c>
      <c r="P37" s="91">
        <f t="shared" si="0"/>
        <v>0.47335869679026726</v>
      </c>
    </row>
    <row r="38" spans="1:16" x14ac:dyDescent="0.25">
      <c r="A38" s="162"/>
      <c r="B38" s="144" t="s">
        <v>716</v>
      </c>
      <c r="C38" s="90">
        <v>8996662590</v>
      </c>
      <c r="D38" s="90">
        <v>8606507215</v>
      </c>
      <c r="E38" s="90"/>
      <c r="F38" s="90"/>
      <c r="G38" s="90">
        <v>21367446.610000003</v>
      </c>
      <c r="H38" s="90">
        <v>382494366</v>
      </c>
      <c r="I38" s="90">
        <v>9010369027.6100006</v>
      </c>
      <c r="J38" s="90">
        <v>4202633772</v>
      </c>
      <c r="K38" s="90"/>
      <c r="L38" s="90"/>
      <c r="M38" s="90">
        <v>4763995</v>
      </c>
      <c r="N38" s="90">
        <v>97212203</v>
      </c>
      <c r="O38" s="90">
        <v>4304609970</v>
      </c>
      <c r="P38" s="91">
        <f t="shared" si="0"/>
        <v>0.47773958611568623</v>
      </c>
    </row>
    <row r="39" spans="1:16" x14ac:dyDescent="0.25">
      <c r="A39" s="162"/>
      <c r="B39" s="144" t="s">
        <v>717</v>
      </c>
      <c r="C39" s="90">
        <v>153392995</v>
      </c>
      <c r="D39" s="90">
        <v>153085576</v>
      </c>
      <c r="E39" s="90"/>
      <c r="F39" s="90"/>
      <c r="G39" s="90">
        <v>23901955</v>
      </c>
      <c r="H39" s="90"/>
      <c r="I39" s="90">
        <v>176987531</v>
      </c>
      <c r="J39" s="90">
        <v>63144010</v>
      </c>
      <c r="K39" s="90"/>
      <c r="L39" s="90"/>
      <c r="M39" s="90">
        <v>9618316</v>
      </c>
      <c r="N39" s="90"/>
      <c r="O39" s="90">
        <v>72762326</v>
      </c>
      <c r="P39" s="91">
        <f t="shared" si="0"/>
        <v>0.41111554915131282</v>
      </c>
    </row>
    <row r="40" spans="1:16" x14ac:dyDescent="0.25">
      <c r="A40" s="162"/>
      <c r="B40" s="144" t="s">
        <v>718</v>
      </c>
      <c r="C40" s="90">
        <v>0</v>
      </c>
      <c r="D40" s="90"/>
      <c r="E40" s="90"/>
      <c r="F40" s="90"/>
      <c r="G40" s="90">
        <v>11032013</v>
      </c>
      <c r="H40" s="90"/>
      <c r="I40" s="90">
        <v>11032013</v>
      </c>
      <c r="J40" s="90"/>
      <c r="K40" s="90"/>
      <c r="L40" s="90"/>
      <c r="M40" s="90">
        <v>0</v>
      </c>
      <c r="N40" s="90"/>
      <c r="O40" s="90"/>
      <c r="P40" s="91">
        <f t="shared" si="0"/>
        <v>0</v>
      </c>
    </row>
    <row r="41" spans="1:16" x14ac:dyDescent="0.25">
      <c r="A41" s="162"/>
      <c r="B41" s="144" t="s">
        <v>719</v>
      </c>
      <c r="C41" s="90">
        <v>31131586</v>
      </c>
      <c r="D41" s="90">
        <v>31116025</v>
      </c>
      <c r="E41" s="90"/>
      <c r="F41" s="90"/>
      <c r="G41" s="90">
        <v>21674297</v>
      </c>
      <c r="H41" s="90"/>
      <c r="I41" s="90">
        <v>52790322</v>
      </c>
      <c r="J41" s="90">
        <v>9496168</v>
      </c>
      <c r="K41" s="90"/>
      <c r="L41" s="90"/>
      <c r="M41" s="90">
        <v>248650</v>
      </c>
      <c r="N41" s="90"/>
      <c r="O41" s="90">
        <v>9744818</v>
      </c>
      <c r="P41" s="91">
        <f t="shared" si="0"/>
        <v>0.18459478235423532</v>
      </c>
    </row>
    <row r="42" spans="1:16" x14ac:dyDescent="0.25">
      <c r="A42" s="162"/>
      <c r="B42" s="144" t="s">
        <v>720</v>
      </c>
      <c r="C42" s="90">
        <v>850175012</v>
      </c>
      <c r="D42" s="90">
        <v>555506308</v>
      </c>
      <c r="E42" s="90"/>
      <c r="F42" s="90"/>
      <c r="G42" s="90">
        <v>421963793.53999996</v>
      </c>
      <c r="H42" s="90"/>
      <c r="I42" s="90">
        <v>977470101.53999996</v>
      </c>
      <c r="J42" s="90">
        <v>144802481</v>
      </c>
      <c r="K42" s="90"/>
      <c r="L42" s="90"/>
      <c r="M42" s="90">
        <v>111301965</v>
      </c>
      <c r="N42" s="90"/>
      <c r="O42" s="90">
        <v>256104446</v>
      </c>
      <c r="P42" s="91">
        <f t="shared" si="0"/>
        <v>0.26200744718074603</v>
      </c>
    </row>
    <row r="43" spans="1:16" x14ac:dyDescent="0.25">
      <c r="A43" s="163"/>
      <c r="B43" s="144" t="s">
        <v>721</v>
      </c>
      <c r="C43" s="90">
        <v>194533071</v>
      </c>
      <c r="D43" s="90">
        <v>152059413</v>
      </c>
      <c r="E43" s="90">
        <v>45000000</v>
      </c>
      <c r="F43" s="90"/>
      <c r="G43" s="90">
        <v>4061968</v>
      </c>
      <c r="H43" s="90"/>
      <c r="I43" s="90">
        <v>201121381</v>
      </c>
      <c r="J43" s="90">
        <v>81708583</v>
      </c>
      <c r="K43" s="90">
        <v>0</v>
      </c>
      <c r="L43" s="90"/>
      <c r="M43" s="90">
        <v>2363848</v>
      </c>
      <c r="N43" s="90"/>
      <c r="O43" s="90">
        <v>84072431</v>
      </c>
      <c r="P43" s="91">
        <f t="shared" si="0"/>
        <v>0.41801836573506823</v>
      </c>
    </row>
    <row r="44" spans="1:16" s="194" customFormat="1" x14ac:dyDescent="0.25">
      <c r="A44" s="174" t="s">
        <v>722</v>
      </c>
      <c r="B44" s="192"/>
      <c r="C44" s="96">
        <v>27011013862.145</v>
      </c>
      <c r="D44" s="96">
        <v>25265314039</v>
      </c>
      <c r="E44" s="96">
        <v>83000000</v>
      </c>
      <c r="F44" s="96">
        <v>0</v>
      </c>
      <c r="G44" s="96">
        <v>1225391102.2950001</v>
      </c>
      <c r="H44" s="96">
        <v>809964912</v>
      </c>
      <c r="I44" s="96">
        <v>27383670053.295002</v>
      </c>
      <c r="J44" s="96">
        <v>11623414318</v>
      </c>
      <c r="K44" s="96">
        <v>0</v>
      </c>
      <c r="L44" s="96">
        <v>0</v>
      </c>
      <c r="M44" s="96">
        <v>289795147</v>
      </c>
      <c r="N44" s="96">
        <v>328170057</v>
      </c>
      <c r="O44" s="96">
        <v>12241379522</v>
      </c>
      <c r="P44" s="193">
        <f>+O44/I44</f>
        <v>0.4470320997213092</v>
      </c>
    </row>
    <row r="45" spans="1:16" s="103" customFormat="1" x14ac:dyDescent="0.25">
      <c r="A45" s="251" t="s">
        <v>524</v>
      </c>
      <c r="B45" s="252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>
        <v>716438334</v>
      </c>
      <c r="P45" s="198"/>
    </row>
    <row r="46" spans="1:16" x14ac:dyDescent="0.25">
      <c r="A46" s="199" t="s">
        <v>7</v>
      </c>
      <c r="B46" s="200"/>
      <c r="C46" s="201">
        <v>72737478238.115005</v>
      </c>
      <c r="D46" s="202">
        <v>61456341061</v>
      </c>
      <c r="E46" s="202">
        <v>863910078</v>
      </c>
      <c r="F46" s="202">
        <v>367665796</v>
      </c>
      <c r="G46" s="202">
        <v>3354846909.4300003</v>
      </c>
      <c r="H46" s="202">
        <v>6656529655.0649996</v>
      </c>
      <c r="I46" s="201">
        <v>72699293499.494995</v>
      </c>
      <c r="J46" s="201">
        <v>26056486260</v>
      </c>
      <c r="K46" s="201">
        <v>182481636</v>
      </c>
      <c r="L46" s="201">
        <v>17417295</v>
      </c>
      <c r="M46" s="201">
        <v>494183485</v>
      </c>
      <c r="N46" s="201">
        <v>1265952993</v>
      </c>
      <c r="O46" s="201">
        <v>28732960003</v>
      </c>
      <c r="P46" s="185">
        <f>+O46/I46</f>
        <v>0.39523025080291313</v>
      </c>
    </row>
  </sheetData>
  <mergeCells count="19">
    <mergeCell ref="A45:B45"/>
    <mergeCell ref="H6:H7"/>
    <mergeCell ref="I6:I7"/>
    <mergeCell ref="J6:J7"/>
    <mergeCell ref="K6:K7"/>
    <mergeCell ref="A1:B4"/>
    <mergeCell ref="A5:B7"/>
    <mergeCell ref="C5:C7"/>
    <mergeCell ref="D5:I5"/>
    <mergeCell ref="J5:O5"/>
    <mergeCell ref="N6:N7"/>
    <mergeCell ref="O6:O7"/>
    <mergeCell ref="L6:L7"/>
    <mergeCell ref="M6:M7"/>
    <mergeCell ref="P5:P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orientation="landscape" r:id="rId1"/>
  <colBreaks count="1" manualBreakCount="1">
    <brk id="9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10</vt:i4>
      </vt:variant>
    </vt:vector>
  </HeadingPairs>
  <TitlesOfParts>
    <vt:vector size="15" baseType="lpstr">
      <vt:lpstr>Mapa I_ Receitas do Estado</vt:lpstr>
      <vt:lpstr>Mapa II_ Despesas por Economica</vt:lpstr>
      <vt:lpstr>Mapa III_ Despesas por Organica</vt:lpstr>
      <vt:lpstr>Mapa IV_ Despesas por Funções</vt:lpstr>
      <vt:lpstr>Mapa VII_ Despesas por Programa</vt:lpstr>
      <vt:lpstr>'Mapa I_ Receitas do Estado'!Área_de_Impressão</vt:lpstr>
      <vt:lpstr>'Mapa II_ Despesas por Economica'!Área_de_Impressão</vt:lpstr>
      <vt:lpstr>'Mapa III_ Despesas por Organica'!Área_de_Impressão</vt:lpstr>
      <vt:lpstr>'Mapa IV_ Despesas por Funções'!Área_de_Impressão</vt:lpstr>
      <vt:lpstr>'Mapa VII_ Despesas por Programa'!Área_de_Impressão</vt:lpstr>
      <vt:lpstr>'Mapa I_ Receitas do Estado'!Títulos_de_Impressão</vt:lpstr>
      <vt:lpstr>'Mapa II_ Despesas por Economica'!Títulos_de_Impressão</vt:lpstr>
      <vt:lpstr>'Mapa III_ Despesas por Organica'!Títulos_de_Impressão</vt:lpstr>
      <vt:lpstr>'Mapa IV_ Despesas por Funções'!Títulos_de_Impressão</vt:lpstr>
      <vt:lpstr>'Mapa VII_ Despesas por Programa'!Títulos_de_Impressão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/ DNOCP- Yara Jassica Pina</dc:creator>
  <cp:lastModifiedBy>MF / DNOCP- Yara Jassica Pina</cp:lastModifiedBy>
  <dcterms:created xsi:type="dcterms:W3CDTF">2022-08-16T17:04:09Z</dcterms:created>
  <dcterms:modified xsi:type="dcterms:W3CDTF">2022-08-23T10:53:57Z</dcterms:modified>
</cp:coreProperties>
</file>